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intranet-me.sunnikan.com/04_Methodologie_Missions/Meth_Audit/"/>
    </mc:Choice>
  </mc:AlternateContent>
  <xr:revisionPtr revIDLastSave="0" documentId="13_ncr:40000001_{74A40517-C8A7-47BB-A58B-50B3154F81D9}" xr6:coauthVersionLast="47" xr6:coauthVersionMax="47" xr10:uidLastSave="{00000000-0000-0000-0000-000000000000}"/>
  <bookViews>
    <workbookView xWindow="28680" yWindow="-135" windowWidth="29040" windowHeight="15720" activeTab="1" xr2:uid="{0F3026D3-DBC7-499F-9C53-5B95991A7DCA}"/>
  </bookViews>
  <sheets>
    <sheet name="CI-CNI" sheetId="1" r:id="rId1"/>
    <sheet name="Flowchart A" sheetId="2" r:id="rId2"/>
    <sheet name="Flowchart B" sheetId="4" r:id="rId3"/>
    <sheet name="scores - questionair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 i="4" l="1"/>
  <c r="K4" i="4" s="1"/>
  <c r="L4" i="4" s="1"/>
  <c r="M4" i="4" s="1"/>
  <c r="N4" i="4" s="1"/>
  <c r="O4" i="2"/>
  <c r="P4" i="2" s="1"/>
  <c r="N4" i="2"/>
  <c r="M4" i="2"/>
  <c r="L4" i="2"/>
  <c r="I4" i="2"/>
  <c r="J4" i="2" s="1"/>
  <c r="H4" i="2"/>
  <c r="G4" i="2"/>
  <c r="F4" i="2"/>
  <c r="F4" i="4" l="1"/>
  <c r="G4" i="4" s="1"/>
  <c r="H4" i="4" s="1"/>
  <c r="B21" i="3" l="1"/>
  <c r="B22" i="3" s="1"/>
  <c r="B23" i="3" s="1"/>
  <c r="B24" i="3" s="1"/>
  <c r="B25" i="3" s="1"/>
  <c r="B20" i="3"/>
  <c r="B7" i="3"/>
  <c r="B8" i="3" s="1"/>
  <c r="B9" i="3" s="1"/>
  <c r="B10" i="3" s="1"/>
  <c r="B6" i="3"/>
  <c r="B5" i="3"/>
  <c r="J5" i="3"/>
  <c r="J6" i="3" s="1"/>
  <c r="J7" i="3" s="1"/>
  <c r="J8" i="3" s="1"/>
  <c r="J9" i="3" s="1"/>
  <c r="J10" i="3" s="1"/>
  <c r="B1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tc={E1F561AE-C509-4489-9467-8E95A59F8119}</author>
    <author>tc={A2EAE68D-632C-421E-894D-E217B03A749C}</author>
  </authors>
  <commentList>
    <comment ref="A22" authorId="0" shapeId="0" xr:uid="{E1F561AE-C509-4489-9467-8E95A59F811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Hb,
   Red Blood Cell,
   White Blood Cell    
   neutrophils
   lymphocytes
   platelets</t>
      </text>
    </comment>
    <comment ref="A23" authorId="1" shapeId="0" xr:uid="{A2EAE68D-632C-421E-894D-E217B03A749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albumin, 
   ionogram (Na, K, Cl, total Ca, Mg, phosphate), 
   BUN, 
   serum creatinine, 
   glucose, 
   AST, ALT, GGT,
   alk. phosphatase 
   total bilirubin (if elevation, fractionation
(direct/indirect)
   LDH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tc={30BF23CC-5F60-4723-A117-B4F9C0B299A3}</author>
    <author>tc={19C40BFD-835A-4C6C-B614-510BADDAF07C}</author>
  </authors>
  <commentList>
    <comment ref="A22" authorId="0" shapeId="0" xr:uid="{30BF23CC-5F60-4723-A117-B4F9C0B299A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Hb,
   Red Blood Cell,
   White Blood Cell    
   neutrophils
   lymphocytes
   platelets</t>
      </text>
    </comment>
    <comment ref="A23" authorId="1" shapeId="0" xr:uid="{19C40BFD-835A-4C6C-B614-510BADDAF07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albumin, 
   ionogram (Na, K, Cl, total Ca, Mg, phosphate), 
   BUN, 
   serum creatinine, 
   glucose, 
   AST, ALT, GGT,
   alk. phosphatase 
   total bilirubin (if elevation, fractionation
(direct/indirect)
   LDH</t>
      </text>
    </comment>
  </commentList>
</comments>
</file>

<file path=xl/sharedStrings.xml><?xml version="1.0" encoding="utf-8"?>
<sst xmlns="http://schemas.openxmlformats.org/spreadsheetml/2006/main" count="485" uniqueCount="208">
  <si>
    <t>Patient #</t>
  </si>
  <si>
    <t>______</t>
  </si>
  <si>
    <t>Diagnostic</t>
  </si>
  <si>
    <t>Conforme</t>
  </si>
  <si>
    <t>Non fait</t>
  </si>
  <si>
    <t>eCRF</t>
  </si>
  <si>
    <t>Source</t>
  </si>
  <si>
    <t>Comments</t>
  </si>
  <si>
    <t>Non conforme</t>
  </si>
  <si>
    <t>Question en attente</t>
  </si>
  <si>
    <t>Inclusion criteria</t>
  </si>
  <si>
    <t>1.</t>
  </si>
  <si>
    <t>Male or female participant aged ≥ 18 years old</t>
  </si>
  <si>
    <t>2.</t>
  </si>
  <si>
    <r>
      <t xml:space="preserve">Has definitive </t>
    </r>
    <r>
      <rPr>
        <b/>
        <sz val="10"/>
        <color theme="1"/>
        <rFont val="Calibri"/>
        <family val="2"/>
        <scheme val="minor"/>
      </rPr>
      <t>histologically confirmed adenocarcinoma of the colon or rectum</t>
    </r>
    <r>
      <rPr>
        <sz val="10"/>
        <color theme="1"/>
        <rFont val="Calibri"/>
        <family val="2"/>
        <scheme val="minor"/>
      </rPr>
      <t xml:space="preserve"> (all
other histological types are excluded). </t>
    </r>
    <r>
      <rPr>
        <b/>
        <sz val="10"/>
        <color theme="1"/>
        <rFont val="Calibri"/>
        <family val="2"/>
        <scheme val="minor"/>
      </rPr>
      <t>Primary tumour localisation must be known</t>
    </r>
  </si>
  <si>
    <t>souligné = amendement</t>
  </si>
  <si>
    <t>3.</t>
  </si>
  <si>
    <r>
      <t xml:space="preserve">Has </t>
    </r>
    <r>
      <rPr>
        <b/>
        <sz val="10"/>
        <color theme="1"/>
        <rFont val="Calibri"/>
        <family val="2"/>
        <scheme val="minor"/>
      </rPr>
      <t>at least one measurable metastatic</t>
    </r>
    <r>
      <rPr>
        <sz val="10"/>
        <color theme="1"/>
        <rFont val="Calibri"/>
        <family val="2"/>
        <scheme val="minor"/>
      </rPr>
      <t xml:space="preserve"> lesion as defined by </t>
    </r>
    <r>
      <rPr>
        <b/>
        <sz val="10"/>
        <color theme="1"/>
        <rFont val="Calibri"/>
        <family val="2"/>
        <scheme val="minor"/>
      </rPr>
      <t>RECIST</t>
    </r>
    <r>
      <rPr>
        <sz val="10"/>
        <color theme="1"/>
        <rFont val="Calibri"/>
        <family val="2"/>
        <scheme val="minor"/>
      </rPr>
      <t xml:space="preserve"> version 1.1.</t>
    </r>
  </si>
  <si>
    <t>4.</t>
  </si>
  <si>
    <r>
      <rPr>
        <b/>
        <sz val="10"/>
        <color theme="1"/>
        <rFont val="Calibri"/>
        <family val="2"/>
        <scheme val="minor"/>
      </rPr>
      <t xml:space="preserve">RAS status based on local </t>
    </r>
    <r>
      <rPr>
        <sz val="10"/>
        <color theme="1"/>
        <rFont val="Calibri"/>
        <family val="2"/>
        <scheme val="minor"/>
      </rPr>
      <t xml:space="preserve">biological assessment of tumour biopsy </t>
    </r>
    <r>
      <rPr>
        <b/>
        <sz val="10"/>
        <color theme="1"/>
        <rFont val="Calibri"/>
        <family val="2"/>
        <scheme val="minor"/>
      </rPr>
      <t>must be available.</t>
    </r>
    <r>
      <rPr>
        <sz val="10"/>
        <color theme="1"/>
        <rFont val="Calibri"/>
        <family val="2"/>
        <scheme val="minor"/>
      </rPr>
      <t xml:space="preserve">
Wild type is defined as KRAS (exon 2, 3 and 4) and NRAS (exon 2, 3 and 4) wild
type.
</t>
    </r>
    <r>
      <rPr>
        <b/>
        <sz val="10"/>
        <color theme="1"/>
        <rFont val="Calibri"/>
        <family val="2"/>
        <scheme val="minor"/>
      </rPr>
      <t>Mutant</t>
    </r>
    <r>
      <rPr>
        <sz val="10"/>
        <color theme="1"/>
        <rFont val="Calibri"/>
        <family val="2"/>
        <scheme val="minor"/>
      </rPr>
      <t xml:space="preserve"> is defined as </t>
    </r>
    <r>
      <rPr>
        <b/>
        <sz val="10"/>
        <color theme="1"/>
        <rFont val="Calibri"/>
        <family val="2"/>
        <scheme val="minor"/>
      </rPr>
      <t>at least KRAS or NRAS mutant (any exon, any mutation</t>
    </r>
    <r>
      <rPr>
        <sz val="10"/>
        <color theme="1"/>
        <rFont val="Calibri"/>
        <family val="2"/>
        <scheme val="minor"/>
      </rPr>
      <t xml:space="preserve">).
</t>
    </r>
    <r>
      <rPr>
        <b/>
        <sz val="10"/>
        <color theme="1"/>
        <rFont val="Calibri"/>
        <family val="2"/>
        <scheme val="minor"/>
      </rPr>
      <t>If RAS status is not available at the time of randomisation, tumour biopsy must be
available for RAS status determination (based on local biological assessment).</t>
    </r>
  </si>
  <si>
    <t>5.</t>
  </si>
  <si>
    <r>
      <rPr>
        <b/>
        <sz val="10"/>
        <color theme="1"/>
        <rFont val="Calibri"/>
        <family val="2"/>
        <scheme val="minor"/>
      </rPr>
      <t>not a candidate</t>
    </r>
    <r>
      <rPr>
        <sz val="10"/>
        <color theme="1"/>
        <rFont val="Calibri"/>
        <family val="2"/>
        <scheme val="minor"/>
      </rPr>
      <t xml:space="preserve"> for standard </t>
    </r>
    <r>
      <rPr>
        <b/>
        <sz val="10"/>
        <color theme="1"/>
        <rFont val="Calibri"/>
        <family val="2"/>
        <scheme val="minor"/>
      </rPr>
      <t>full dose combination chemotherapy with
irinotecan or oxaliplatin</t>
    </r>
    <r>
      <rPr>
        <sz val="10"/>
        <color theme="1"/>
        <rFont val="Calibri"/>
        <family val="2"/>
        <scheme val="minor"/>
      </rPr>
      <t xml:space="preserve"> according to investigator’s judgment and </t>
    </r>
    <r>
      <rPr>
        <b/>
        <sz val="10"/>
        <color theme="1"/>
        <rFont val="Calibri"/>
        <family val="2"/>
        <scheme val="minor"/>
      </rPr>
      <t xml:space="preserve">decision taken
during a multidisciplinary meeting </t>
    </r>
    <r>
      <rPr>
        <sz val="10"/>
        <color theme="1"/>
        <rFont val="Calibri"/>
        <family val="2"/>
        <scheme val="minor"/>
      </rPr>
      <t>(if organised in the centre).
Reasons for non-eligibility to these standard treatments could be, but are not limited to, age, performance status, low tumour burden, comorbidities or non-clinical reasons</t>
    </r>
  </si>
  <si>
    <t>6.</t>
  </si>
  <si>
    <r>
      <rPr>
        <b/>
        <sz val="10"/>
        <color theme="1"/>
        <rFont val="Calibri"/>
        <family val="2"/>
        <scheme val="minor"/>
      </rPr>
      <t>not a candidate for curative resection of metastatic lesions</t>
    </r>
    <r>
      <rPr>
        <sz val="10"/>
        <color theme="1"/>
        <rFont val="Calibri"/>
        <family val="2"/>
        <scheme val="minor"/>
      </rPr>
      <t xml:space="preserve"> according to
investigator’s judgment and decision taken during a </t>
    </r>
    <r>
      <rPr>
        <b/>
        <sz val="10"/>
        <color theme="1"/>
        <rFont val="Calibri"/>
        <family val="2"/>
        <scheme val="minor"/>
      </rPr>
      <t xml:space="preserve">multidisciplinary meeting </t>
    </r>
    <r>
      <rPr>
        <sz val="10"/>
        <color theme="1"/>
        <rFont val="Calibri"/>
        <family val="2"/>
        <scheme val="minor"/>
      </rPr>
      <t>(if
organised in the centre).</t>
    </r>
  </si>
  <si>
    <t>7.</t>
  </si>
  <si>
    <r>
      <rPr>
        <b/>
        <sz val="10"/>
        <color theme="1"/>
        <rFont val="Calibri"/>
        <family val="2"/>
        <scheme val="minor"/>
      </rPr>
      <t xml:space="preserve">No previous systemic anticancer therapy for unresectable metastatic </t>
    </r>
    <r>
      <rPr>
        <sz val="10"/>
        <color theme="1"/>
        <rFont val="Calibri"/>
        <family val="2"/>
        <scheme val="minor"/>
      </rPr>
      <t xml:space="preserve">colorectal cancer, </t>
    </r>
    <r>
      <rPr>
        <u/>
        <sz val="10"/>
        <color theme="1"/>
        <rFont val="Calibri"/>
        <family val="2"/>
        <scheme val="minor"/>
      </rPr>
      <t>including systemic use of chemotherapy agents as radiosensitizers</t>
    </r>
    <r>
      <rPr>
        <sz val="10"/>
        <color theme="1"/>
        <rFont val="Calibri"/>
        <family val="2"/>
        <scheme val="minor"/>
      </rPr>
      <t xml:space="preserve">. Previous </t>
    </r>
    <r>
      <rPr>
        <b/>
        <sz val="10"/>
        <color theme="1"/>
        <rFont val="Calibri"/>
        <family val="2"/>
        <scheme val="minor"/>
      </rPr>
      <t>adjuvant or neoadjuvant chemotherapy is allowed only if the patient has been disease free for at least 6 months</t>
    </r>
    <r>
      <rPr>
        <sz val="10"/>
        <color theme="1"/>
        <rFont val="Calibri"/>
        <family val="2"/>
        <scheme val="minor"/>
      </rPr>
      <t xml:space="preserve"> after the completion of the chemotherapy.</t>
    </r>
  </si>
  <si>
    <t>pre-inclusion form used ?</t>
  </si>
  <si>
    <t>8.</t>
  </si>
  <si>
    <t>Ability to swallow oral medication.</t>
  </si>
  <si>
    <t>9.</t>
  </si>
  <si>
    <t>Estimated life expectancy ≥ 12 weeks</t>
  </si>
  <si>
    <t>10.</t>
  </si>
  <si>
    <r>
      <rPr>
        <b/>
        <sz val="10"/>
        <color theme="1"/>
        <rFont val="Calibri"/>
        <family val="2"/>
        <scheme val="minor"/>
      </rPr>
      <t>ECOG performance status ≤2</t>
    </r>
    <r>
      <rPr>
        <sz val="10"/>
        <color theme="1"/>
        <rFont val="Calibri"/>
        <family val="2"/>
        <scheme val="minor"/>
      </rPr>
      <t>. ECOG should remain ≤2 during all the screening period (from screening visit to randomisation)</t>
    </r>
  </si>
  <si>
    <t>11.</t>
  </si>
  <si>
    <r>
      <t xml:space="preserve">Adequate </t>
    </r>
    <r>
      <rPr>
        <b/>
        <sz val="10"/>
        <color theme="1"/>
        <rFont val="Calibri"/>
        <family val="2"/>
        <scheme val="minor"/>
      </rPr>
      <t xml:space="preserve">haematological function </t>
    </r>
    <r>
      <rPr>
        <sz val="10"/>
        <color theme="1"/>
        <rFont val="Calibri"/>
        <family val="2"/>
        <scheme val="minor"/>
      </rPr>
      <t xml:space="preserve">based on the last assessment performed within
4 days prior to the randomisation, defined as:
- absolute neutrophil count </t>
    </r>
    <r>
      <rPr>
        <b/>
        <sz val="10"/>
        <color theme="1"/>
        <rFont val="Calibri"/>
        <family val="2"/>
        <scheme val="minor"/>
      </rPr>
      <t xml:space="preserve">(ANC) </t>
    </r>
    <r>
      <rPr>
        <b/>
        <sz val="10"/>
        <color theme="1"/>
        <rFont val="Calibri"/>
        <family val="2"/>
      </rPr>
      <t>≥</t>
    </r>
    <r>
      <rPr>
        <b/>
        <sz val="10"/>
        <color theme="1"/>
        <rFont val="Calibri"/>
        <family val="2"/>
        <scheme val="minor"/>
      </rPr>
      <t>1.5 x 10^9/L</t>
    </r>
    <r>
      <rPr>
        <sz val="10"/>
        <color theme="1"/>
        <rFont val="Calibri"/>
        <family val="2"/>
        <scheme val="minor"/>
      </rPr>
      <t xml:space="preserve">,
- </t>
    </r>
    <r>
      <rPr>
        <b/>
        <sz val="10"/>
        <color theme="1"/>
        <rFont val="Calibri"/>
        <family val="2"/>
        <scheme val="minor"/>
      </rPr>
      <t>haemoglobin ≥9 g/dL</t>
    </r>
    <r>
      <rPr>
        <sz val="10"/>
        <color theme="1"/>
        <rFont val="Calibri"/>
        <family val="2"/>
        <scheme val="minor"/>
      </rPr>
      <t xml:space="preserve">,
- </t>
    </r>
    <r>
      <rPr>
        <b/>
        <sz val="10"/>
        <color theme="1"/>
        <rFont val="Calibri"/>
        <family val="2"/>
        <scheme val="minor"/>
      </rPr>
      <t xml:space="preserve">platelet count </t>
    </r>
    <r>
      <rPr>
        <b/>
        <sz val="10"/>
        <color theme="1"/>
        <rFont val="Calibri"/>
        <family val="2"/>
      </rPr>
      <t>≥</t>
    </r>
    <r>
      <rPr>
        <b/>
        <sz val="10"/>
        <color theme="1"/>
        <rFont val="Calibri"/>
        <family val="2"/>
        <scheme val="minor"/>
      </rPr>
      <t>100 x 10^9/L.</t>
    </r>
  </si>
  <si>
    <t>12.</t>
  </si>
  <si>
    <r>
      <t xml:space="preserve">Adequate </t>
    </r>
    <r>
      <rPr>
        <b/>
        <sz val="10"/>
        <color theme="1"/>
        <rFont val="Calibri"/>
        <family val="2"/>
        <scheme val="minor"/>
      </rPr>
      <t>renal function</t>
    </r>
    <r>
      <rPr>
        <sz val="10"/>
        <color theme="1"/>
        <rFont val="Calibri"/>
        <family val="2"/>
        <scheme val="minor"/>
      </rPr>
      <t xml:space="preserve"> based on the last assessment performed </t>
    </r>
    <r>
      <rPr>
        <b/>
        <sz val="10"/>
        <color theme="1"/>
        <rFont val="Calibri"/>
        <family val="2"/>
        <scheme val="minor"/>
      </rPr>
      <t xml:space="preserve">within </t>
    </r>
    <r>
      <rPr>
        <b/>
        <sz val="10"/>
        <color rgb="FFFF0000"/>
        <rFont val="Calibri"/>
        <family val="2"/>
        <scheme val="minor"/>
      </rPr>
      <t>4 days</t>
    </r>
    <r>
      <rPr>
        <b/>
        <sz val="10"/>
        <color theme="1"/>
        <rFont val="Calibri"/>
        <family val="2"/>
        <scheme val="minor"/>
      </rPr>
      <t xml:space="preserve"> prior to the randomisation</t>
    </r>
    <r>
      <rPr>
        <sz val="10"/>
        <color theme="1"/>
        <rFont val="Calibri"/>
        <family val="2"/>
        <scheme val="minor"/>
      </rPr>
      <t xml:space="preserve">, defined as creatinine clearance </t>
    </r>
    <r>
      <rPr>
        <b/>
        <sz val="10"/>
        <color theme="1"/>
        <rFont val="Calibri"/>
        <family val="2"/>
        <scheme val="minor"/>
      </rPr>
      <t>≥50 mL/min</t>
    </r>
    <r>
      <rPr>
        <sz val="10"/>
        <color theme="1"/>
        <rFont val="Calibri"/>
        <family val="2"/>
        <scheme val="minor"/>
      </rPr>
      <t>, assessed using the</t>
    </r>
    <r>
      <rPr>
        <b/>
        <sz val="10"/>
        <color rgb="FFFF0000"/>
        <rFont val="Calibri"/>
        <family val="2"/>
        <scheme val="minor"/>
      </rPr>
      <t xml:space="preserve"> Cockcroft &amp; Gault formula</t>
    </r>
  </si>
  <si>
    <t>13.</t>
  </si>
  <si>
    <r>
      <t xml:space="preserve">Adequate hepatic function based on the last assessment performed within 4 days prior to the randomisation, defined as: 
- total </t>
    </r>
    <r>
      <rPr>
        <b/>
        <sz val="10"/>
        <color theme="1"/>
        <rFont val="Calibri"/>
        <family val="2"/>
        <scheme val="minor"/>
      </rPr>
      <t xml:space="preserve">serum bilirubin &lt;1.5 x ULN </t>
    </r>
    <r>
      <rPr>
        <sz val="10"/>
        <color theme="1"/>
        <rFont val="Calibri"/>
        <family val="2"/>
        <scheme val="minor"/>
      </rPr>
      <t>(unless Gilbert disease confirmed), 
-</t>
    </r>
    <r>
      <rPr>
        <b/>
        <sz val="10"/>
        <color theme="1"/>
        <rFont val="Calibri"/>
        <family val="2"/>
        <scheme val="minor"/>
      </rPr>
      <t xml:space="preserve"> AST and ALT ≤2.5 x ULN</t>
    </r>
    <r>
      <rPr>
        <sz val="10"/>
        <color theme="1"/>
        <rFont val="Calibri"/>
        <family val="2"/>
        <scheme val="minor"/>
      </rPr>
      <t xml:space="preserve"> (unless if liver function abnormalities are due to underlying liver metastasis, AST and ALT ≤5 x ULN).</t>
    </r>
  </si>
  <si>
    <t>14.</t>
  </si>
  <si>
    <r>
      <rPr>
        <b/>
        <sz val="10"/>
        <color theme="1"/>
        <rFont val="Calibri"/>
        <family val="2"/>
        <scheme val="minor"/>
      </rPr>
      <t>Adequate coagulation function for all patients</t>
    </r>
    <r>
      <rPr>
        <u/>
        <sz val="10"/>
        <color theme="1"/>
        <rFont val="Calibri"/>
        <family val="2"/>
        <scheme val="minor"/>
      </rPr>
      <t>.</t>
    </r>
    <r>
      <rPr>
        <sz val="10"/>
        <color theme="1"/>
        <rFont val="Calibri"/>
        <family val="2"/>
        <scheme val="minor"/>
      </rPr>
      <t xml:space="preserve"> For patients receiving anti-coagulant therapy (</t>
    </r>
    <r>
      <rPr>
        <b/>
        <sz val="10"/>
        <color theme="1"/>
        <rFont val="Calibri"/>
        <family val="2"/>
        <scheme val="minor"/>
      </rPr>
      <t>except platelet antiaggregates</t>
    </r>
    <r>
      <rPr>
        <sz val="10"/>
        <color theme="1"/>
        <rFont val="Calibri"/>
        <family val="2"/>
        <scheme val="minor"/>
      </rPr>
      <t xml:space="preserve">) the adequate therapeutic levels of INR should be confirmed. The assessment must be performed </t>
    </r>
    <r>
      <rPr>
        <b/>
        <sz val="10"/>
        <color theme="1"/>
        <rFont val="Calibri"/>
        <family val="2"/>
        <scheme val="minor"/>
      </rPr>
      <t xml:space="preserve">within </t>
    </r>
    <r>
      <rPr>
        <b/>
        <sz val="10"/>
        <color rgb="FFFF0000"/>
        <rFont val="Calibri"/>
        <family val="2"/>
        <scheme val="minor"/>
      </rPr>
      <t>4 days</t>
    </r>
    <r>
      <rPr>
        <b/>
        <sz val="10"/>
        <color theme="1"/>
        <rFont val="Calibri"/>
        <family val="2"/>
        <scheme val="minor"/>
      </rPr>
      <t xml:space="preserve"> prior to the
randomization</t>
    </r>
  </si>
  <si>
    <t>15.</t>
  </si>
  <si>
    <r>
      <t xml:space="preserve">Women of childbearing potential (as defined in section 8.2.5.5) must have been tested </t>
    </r>
    <r>
      <rPr>
        <b/>
        <sz val="10"/>
        <color theme="1"/>
        <rFont val="Calibri"/>
        <family val="2"/>
        <scheme val="minor"/>
      </rPr>
      <t xml:space="preserve">negative in a </t>
    </r>
    <r>
      <rPr>
        <b/>
        <sz val="10"/>
        <color rgb="FFFF0000"/>
        <rFont val="Calibri"/>
        <family val="2"/>
        <scheme val="minor"/>
      </rPr>
      <t>serum</t>
    </r>
    <r>
      <rPr>
        <b/>
        <sz val="10"/>
        <color theme="1"/>
        <rFont val="Calibri"/>
        <family val="2"/>
        <scheme val="minor"/>
      </rPr>
      <t xml:space="preserve"> pregnancy test</t>
    </r>
    <r>
      <rPr>
        <sz val="10"/>
        <color theme="1"/>
        <rFont val="Calibri"/>
        <family val="2"/>
        <scheme val="minor"/>
      </rPr>
      <t xml:space="preserve"> </t>
    </r>
    <r>
      <rPr>
        <b/>
        <sz val="10"/>
        <color theme="1"/>
        <rFont val="Calibri"/>
        <family val="2"/>
        <scheme val="minor"/>
      </rPr>
      <t>within</t>
    </r>
    <r>
      <rPr>
        <b/>
        <sz val="10"/>
        <color rgb="FFFF0000"/>
        <rFont val="Calibri"/>
        <family val="2"/>
        <scheme val="minor"/>
      </rPr>
      <t xml:space="preserve"> 4 days</t>
    </r>
    <r>
      <rPr>
        <b/>
        <sz val="10"/>
        <color theme="1"/>
        <rFont val="Calibri"/>
        <family val="2"/>
        <scheme val="minor"/>
      </rPr>
      <t xml:space="preserve"> prior to the randomisation.</t>
    </r>
  </si>
  <si>
    <t>16.</t>
  </si>
  <si>
    <r>
      <rPr>
        <b/>
        <sz val="10"/>
        <color theme="1"/>
        <rFont val="Calibri"/>
        <family val="2"/>
        <scheme val="minor"/>
      </rPr>
      <t>female participants</t>
    </r>
    <r>
      <rPr>
        <sz val="10"/>
        <color theme="1"/>
        <rFont val="Calibri"/>
        <family val="2"/>
        <scheme val="minor"/>
      </rPr>
      <t xml:space="preserve"> of childbearing potential (as defined in section 8.2.5.5) and </t>
    </r>
    <r>
      <rPr>
        <b/>
        <sz val="10"/>
        <color theme="1"/>
        <rFont val="Calibri"/>
        <family val="2"/>
        <scheme val="minor"/>
      </rPr>
      <t xml:space="preserve">male participants with partners of childbearing potential </t>
    </r>
    <r>
      <rPr>
        <sz val="10"/>
        <color theme="1"/>
        <rFont val="Calibri"/>
        <family val="2"/>
        <scheme val="minor"/>
      </rPr>
      <t xml:space="preserve">must use an highly effective </t>
    </r>
    <r>
      <rPr>
        <b/>
        <sz val="10"/>
        <color theme="1"/>
        <rFont val="Calibri"/>
        <family val="2"/>
        <scheme val="minor"/>
      </rPr>
      <t>method of birth control,</t>
    </r>
    <r>
      <rPr>
        <sz val="10"/>
        <color theme="1"/>
        <rFont val="Calibri"/>
        <family val="2"/>
        <scheme val="minor"/>
      </rPr>
      <t xml:space="preserve"> as described below, as well as their partners </t>
    </r>
    <r>
      <rPr>
        <b/>
        <sz val="10"/>
        <color theme="1"/>
        <rFont val="Calibri"/>
        <family val="2"/>
        <scheme val="minor"/>
      </rPr>
      <t>lasting at least 6 months after the last dose of IMP</t>
    </r>
    <r>
      <rPr>
        <sz val="10"/>
        <color theme="1"/>
        <rFont val="Calibri"/>
        <family val="2"/>
        <scheme val="minor"/>
      </rPr>
      <t xml:space="preserve">.
For women of child-bearing potential, highly effective methods of birth control refer
to those which result in a low failure rate (i.e. less than 1% per year), when used
consistently and correctly, such as combined hormonal contraception associated with inhibition of ovulation (oral, intravaginal, transdermal), progestogen-only hormonal contraception associated with inhibition of ovulation (oral, injectable, implantable), some intra uterine devices (IUDs), intrauterine hormone-releasing system (IUS), true sexual abstinence (when this is in line with the preferred and usual lifestyle of the participant), bilateral tubal occlusion, male sterilization (vasectomy). Women using </t>
    </r>
    <r>
      <rPr>
        <b/>
        <sz val="10"/>
        <color theme="1"/>
        <rFont val="Calibri"/>
        <family val="2"/>
        <scheme val="minor"/>
      </rPr>
      <t>hormonal contraceptive must also use a barrier method i.e. condom or occlusive cap</t>
    </r>
    <r>
      <rPr>
        <sz val="10"/>
        <color theme="1"/>
        <rFont val="Calibri"/>
        <family val="2"/>
        <scheme val="minor"/>
      </rPr>
      <t xml:space="preserve"> (diaphragm or cervical/vault caps)</t>
    </r>
  </si>
  <si>
    <t>17.</t>
  </si>
  <si>
    <t>Written informed consent obtained prior any study-specific procedure as described in Section 13.3 of the protocol.</t>
  </si>
  <si>
    <t>Exclusion criteria</t>
  </si>
  <si>
    <t>18.</t>
  </si>
  <si>
    <t>Unlikely to cooperate in the study.</t>
  </si>
  <si>
    <t>19.</t>
  </si>
  <si>
    <t>Pregnancy, breastfeeding or possibility of becoming pregnant during the study</t>
  </si>
  <si>
    <t>20.</t>
  </si>
  <si>
    <r>
      <t xml:space="preserve">Participation in </t>
    </r>
    <r>
      <rPr>
        <b/>
        <sz val="10"/>
        <color theme="1"/>
        <rFont val="Calibri"/>
        <family val="2"/>
        <scheme val="minor"/>
      </rPr>
      <t>another interventional study within 4 weeks prior to the randomisation</t>
    </r>
    <r>
      <rPr>
        <sz val="10"/>
        <color theme="1"/>
        <rFont val="Calibri"/>
        <family val="2"/>
        <scheme val="minor"/>
      </rPr>
      <t xml:space="preserve"> (participation in follow-up part without IMP administration is allowed). Participation in non-interventional registries or epidemiological studies is allowed.</t>
    </r>
  </si>
  <si>
    <t>21.</t>
  </si>
  <si>
    <t>Participant already randomised in the study</t>
  </si>
  <si>
    <t>22.</t>
  </si>
  <si>
    <r>
      <t xml:space="preserve">Patients who have </t>
    </r>
    <r>
      <rPr>
        <b/>
        <sz val="10"/>
        <color theme="1"/>
        <rFont val="Calibri"/>
        <family val="2"/>
        <scheme val="minor"/>
      </rPr>
      <t>not recovered from clinically relevant non-hematologic CTCAE</t>
    </r>
    <r>
      <rPr>
        <sz val="10"/>
        <color theme="1"/>
        <rFont val="Calibri"/>
        <family val="2"/>
        <scheme val="minor"/>
      </rPr>
      <t xml:space="preserve">
</t>
    </r>
    <r>
      <rPr>
        <b/>
        <sz val="10"/>
        <color theme="1"/>
        <rFont val="Calibri"/>
        <family val="2"/>
        <scheme val="minor"/>
      </rPr>
      <t xml:space="preserve">grade ≥ 3 toxicity </t>
    </r>
    <r>
      <rPr>
        <sz val="10"/>
        <color theme="1"/>
        <rFont val="Calibri"/>
        <family val="2"/>
        <scheme val="minor"/>
      </rPr>
      <t>of previous anticancer therapy prior to the randomisation.</t>
    </r>
  </si>
  <si>
    <t>23.</t>
  </si>
  <si>
    <t>Symptomatic central nervous system metastases</t>
  </si>
  <si>
    <t>24.</t>
  </si>
  <si>
    <r>
      <rPr>
        <b/>
        <sz val="10"/>
        <color theme="1"/>
        <rFont val="Calibri"/>
        <family val="2"/>
        <scheme val="minor"/>
      </rPr>
      <t>Major surgery within 4 weeks</t>
    </r>
    <r>
      <rPr>
        <sz val="10"/>
        <color theme="1"/>
        <rFont val="Calibri"/>
        <family val="2"/>
        <scheme val="minor"/>
      </rPr>
      <t xml:space="preserve"> prior to the randomisation. Patients who have </t>
    </r>
    <r>
      <rPr>
        <b/>
        <sz val="10"/>
        <color theme="1"/>
        <rFont val="Calibri"/>
        <family val="2"/>
        <scheme val="minor"/>
      </rPr>
      <t>not
recovered from side effects of previous surgery</t>
    </r>
    <r>
      <rPr>
        <sz val="10"/>
        <color theme="1"/>
        <rFont val="Calibri"/>
        <family val="2"/>
        <scheme val="minor"/>
      </rPr>
      <t xml:space="preserve">. </t>
    </r>
    <r>
      <rPr>
        <b/>
        <sz val="10"/>
        <color theme="1"/>
        <rFont val="Calibri"/>
        <family val="2"/>
        <scheme val="minor"/>
      </rPr>
      <t>Planned major surgery</t>
    </r>
    <r>
      <rPr>
        <sz val="10"/>
        <color theme="1"/>
        <rFont val="Calibri"/>
        <family val="2"/>
        <scheme val="minor"/>
      </rPr>
      <t xml:space="preserve"> during the
study</t>
    </r>
  </si>
  <si>
    <t>25.</t>
  </si>
  <si>
    <r>
      <t xml:space="preserve">In the investigator’s opinion, </t>
    </r>
    <r>
      <rPr>
        <b/>
        <sz val="10"/>
        <color theme="1"/>
        <rFont val="Calibri"/>
        <family val="2"/>
        <scheme val="minor"/>
      </rPr>
      <t>chronic gastrointestinal disorders that might significantly interfere with proper absorption of the IMP.</t>
    </r>
  </si>
  <si>
    <t>26.</t>
  </si>
  <si>
    <t>Hereditary problems of galactose intolerance, the Lapp lactase deficiency or glucosegalactose malabsorption.</t>
  </si>
  <si>
    <t>27.</t>
  </si>
  <si>
    <t>Severe or uncontrolled active acute or chronic infection.</t>
  </si>
  <si>
    <t>28.</t>
  </si>
  <si>
    <t>Active or history of interstitial lung disease.</t>
  </si>
  <si>
    <t>29.</t>
  </si>
  <si>
    <r>
      <t xml:space="preserve">Known </t>
    </r>
    <r>
      <rPr>
        <b/>
        <sz val="10"/>
        <color theme="1"/>
        <rFont val="Calibri"/>
        <family val="2"/>
        <scheme val="minor"/>
      </rPr>
      <t>Hepatitis B Virus i</t>
    </r>
    <r>
      <rPr>
        <sz val="10"/>
        <color theme="1"/>
        <rFont val="Calibri"/>
        <family val="2"/>
        <scheme val="minor"/>
      </rPr>
      <t xml:space="preserve">nfection determined as HBsAg positive and / or 
known </t>
    </r>
    <r>
      <rPr>
        <b/>
        <sz val="10"/>
        <color theme="1"/>
        <rFont val="Calibri"/>
        <family val="2"/>
        <scheme val="minor"/>
      </rPr>
      <t>Hepatitis C Virus</t>
    </r>
    <r>
      <rPr>
        <sz val="10"/>
        <color theme="1"/>
        <rFont val="Calibri"/>
        <family val="2"/>
        <scheme val="minor"/>
      </rPr>
      <t xml:space="preserve"> infection determined as detection of HCV RNA in serum or plasma by a sensitive quantitative molecular method.</t>
    </r>
  </si>
  <si>
    <t>30.</t>
  </si>
  <si>
    <t>Known carriers of HIV antibodies</t>
  </si>
  <si>
    <t>31.</t>
  </si>
  <si>
    <t>In the investigator’s opinion, uncontrolled diabetes mellitus even under treatment.</t>
  </si>
  <si>
    <t>32.</t>
  </si>
  <si>
    <r>
      <rPr>
        <b/>
        <sz val="10"/>
        <color theme="1"/>
        <rFont val="Calibri"/>
        <family val="2"/>
        <scheme val="minor"/>
      </rPr>
      <t>In the investigator’s opinion</t>
    </r>
    <r>
      <rPr>
        <sz val="10"/>
        <color theme="1"/>
        <rFont val="Calibri"/>
        <family val="2"/>
        <scheme val="minor"/>
      </rPr>
      <t xml:space="preserve">, </t>
    </r>
    <r>
      <rPr>
        <b/>
        <sz val="10"/>
        <color theme="1"/>
        <rFont val="Calibri"/>
        <family val="2"/>
        <scheme val="minor"/>
      </rPr>
      <t>uncontrolled arterial hypertension or uncontrolled or
symptomatic arrhythmia</t>
    </r>
  </si>
  <si>
    <t>33.</t>
  </si>
  <si>
    <r>
      <rPr>
        <b/>
        <sz val="10"/>
        <color theme="1"/>
        <rFont val="Calibri"/>
        <family val="2"/>
        <scheme val="minor"/>
      </rPr>
      <t>Deep arterial thromboembolic event including cerebrovascular accident or myocardial infarction within the last 6 months</t>
    </r>
    <r>
      <rPr>
        <sz val="10"/>
        <color theme="1"/>
        <rFont val="Calibri"/>
        <family val="2"/>
        <scheme val="minor"/>
      </rPr>
      <t xml:space="preserve"> prior to randomisation.</t>
    </r>
  </si>
  <si>
    <t>34.</t>
  </si>
  <si>
    <r>
      <rPr>
        <b/>
        <sz val="10"/>
        <color theme="1"/>
        <rFont val="Calibri"/>
        <family val="2"/>
        <scheme val="minor"/>
      </rPr>
      <t>Severe/unstable angina</t>
    </r>
    <r>
      <rPr>
        <sz val="10"/>
        <color theme="1"/>
        <rFont val="Calibri"/>
        <family val="2"/>
        <scheme val="minor"/>
      </rPr>
      <t xml:space="preserve">, </t>
    </r>
    <r>
      <rPr>
        <b/>
        <sz val="10"/>
        <color theme="1"/>
        <rFont val="Calibri"/>
        <family val="2"/>
        <scheme val="minor"/>
      </rPr>
      <t>symptomatic congestive heart failure New York Heart
Association (NYHA) class III or IV</t>
    </r>
  </si>
  <si>
    <t>35.</t>
  </si>
  <si>
    <r>
      <rPr>
        <b/>
        <sz val="10"/>
        <color theme="1"/>
        <rFont val="Calibri"/>
        <family val="2"/>
        <scheme val="minor"/>
      </rPr>
      <t>Drainage for ascites, pleural effusion or pericardial fluid within 4 weeks</t>
    </r>
    <r>
      <rPr>
        <sz val="10"/>
        <color theme="1"/>
        <rFont val="Calibri"/>
        <family val="2"/>
        <scheme val="minor"/>
      </rPr>
      <t xml:space="preserve"> prior to
randomisation</t>
    </r>
  </si>
  <si>
    <t>36.</t>
  </si>
  <si>
    <r>
      <rPr>
        <b/>
        <sz val="10"/>
        <color theme="1"/>
        <rFont val="Calibri"/>
        <family val="2"/>
        <scheme val="minor"/>
      </rPr>
      <t>Other malignancies</t>
    </r>
    <r>
      <rPr>
        <sz val="10"/>
        <color theme="1"/>
        <rFont val="Calibri"/>
        <family val="2"/>
        <scheme val="minor"/>
      </rPr>
      <t xml:space="preserve"> including those which were radically treated and for which the
remission period at the time of screening is less than five years. Exemptions for this
minimally required duration of remission period may be applied for carcinoma in situ of the cervix and basal cell skin cancer that are deemed to be cured by adequate treatment.</t>
    </r>
  </si>
  <si>
    <t>37.</t>
  </si>
  <si>
    <r>
      <t xml:space="preserve">Treatment with </t>
    </r>
    <r>
      <rPr>
        <b/>
        <sz val="10"/>
        <color theme="1"/>
        <rFont val="Calibri"/>
        <family val="2"/>
        <scheme val="minor"/>
      </rPr>
      <t xml:space="preserve">systemic immunosuppressive therapy </t>
    </r>
    <r>
      <rPr>
        <sz val="10"/>
        <color theme="1"/>
        <rFont val="Calibri"/>
        <family val="2"/>
        <scheme val="minor"/>
      </rPr>
      <t>(except steroids given in
prophylactic setting or at a chronic low dose (≤20mg/day prednisone equivalent)).</t>
    </r>
  </si>
  <si>
    <t>38.</t>
  </si>
  <si>
    <r>
      <rPr>
        <b/>
        <sz val="10"/>
        <color theme="1"/>
        <rFont val="Calibri"/>
        <family val="2"/>
        <scheme val="minor"/>
      </rPr>
      <t xml:space="preserve">Prior radiotherapy </t>
    </r>
    <r>
      <rPr>
        <sz val="10"/>
        <color theme="1"/>
        <rFont val="Calibri"/>
        <family val="2"/>
        <scheme val="minor"/>
      </rPr>
      <t xml:space="preserve">if completed </t>
    </r>
    <r>
      <rPr>
        <b/>
        <sz val="10"/>
        <color theme="1"/>
        <rFont val="Calibri"/>
        <family val="2"/>
        <scheme val="minor"/>
      </rPr>
      <t xml:space="preserve">less than </t>
    </r>
    <r>
      <rPr>
        <sz val="10"/>
        <color theme="1"/>
        <rFont val="Calibri"/>
        <family val="2"/>
        <scheme val="minor"/>
      </rPr>
      <t xml:space="preserve">4 weeks before randomisation, except if
provided as a short course for </t>
    </r>
    <r>
      <rPr>
        <b/>
        <sz val="10"/>
        <color theme="1"/>
        <rFont val="Calibri"/>
        <family val="2"/>
        <scheme val="minor"/>
      </rPr>
      <t>symptoms palliation only</t>
    </r>
    <r>
      <rPr>
        <sz val="10"/>
        <color theme="1"/>
        <rFont val="Calibri"/>
        <family val="2"/>
        <scheme val="minor"/>
      </rPr>
      <t>. Tumour lesions if previously irradiated may not be chosen as target lesions for response evaluation.</t>
    </r>
  </si>
  <si>
    <t>39.</t>
  </si>
  <si>
    <r>
      <rPr>
        <b/>
        <sz val="10"/>
        <color theme="1"/>
        <rFont val="Calibri"/>
        <family val="2"/>
        <scheme val="minor"/>
      </rPr>
      <t>Any clinically significant medical condition</t>
    </r>
    <r>
      <rPr>
        <sz val="10"/>
        <color theme="1"/>
        <rFont val="Calibri"/>
        <family val="2"/>
        <scheme val="minor"/>
      </rPr>
      <t xml:space="preserve"> (e.g. organ dysfunction) </t>
    </r>
    <r>
      <rPr>
        <b/>
        <sz val="10"/>
        <color theme="1"/>
        <rFont val="Calibri"/>
        <family val="2"/>
        <scheme val="minor"/>
      </rPr>
      <t xml:space="preserve">or laboratory
abnormality </t>
    </r>
    <r>
      <rPr>
        <sz val="10"/>
        <color theme="1"/>
        <rFont val="Calibri"/>
        <family val="2"/>
        <scheme val="minor"/>
      </rPr>
      <t xml:space="preserve">likely to jeopardize the patient’s safety or to interfere with the conduct of the study, </t>
    </r>
    <r>
      <rPr>
        <b/>
        <sz val="10"/>
        <color theme="1"/>
        <rFont val="Calibri"/>
        <family val="2"/>
        <scheme val="minor"/>
      </rPr>
      <t>in the investigator’s opinion.</t>
    </r>
  </si>
  <si>
    <t>40.</t>
  </si>
  <si>
    <t>Has previously received S 95005.</t>
  </si>
  <si>
    <t>41.</t>
  </si>
  <si>
    <t>History of allergic reactions attributed to compounds of similar composition to
S 95005 or any of its excipients.</t>
  </si>
  <si>
    <t>42.</t>
  </si>
  <si>
    <t>Any contraindication present in the SmPC of trifluridine/tipiracil</t>
  </si>
  <si>
    <t>43.</t>
  </si>
  <si>
    <t>History of allergic reactions or hypersensitivity to bevacizumab or any of its
excipients.</t>
  </si>
  <si>
    <t>44.</t>
  </si>
  <si>
    <t>History of hypersensitivity to Chinese Hamster Ovary (CHO) cell products or other
recombinant human or humanised antibodies.</t>
  </si>
  <si>
    <t>45.</t>
  </si>
  <si>
    <t>Serious non-healing wound, non-healing ulcer or non-healing bone fracture</t>
  </si>
  <si>
    <t>46.</t>
  </si>
  <si>
    <t>Deep venous thromboembolic event within 4 weeks prior to randomisation</t>
  </si>
  <si>
    <t>47.</t>
  </si>
  <si>
    <r>
      <rPr>
        <b/>
        <sz val="10"/>
        <color theme="1"/>
        <rFont val="Calibri"/>
        <family val="2"/>
        <scheme val="minor"/>
      </rPr>
      <t>Known coagulopathy that increases risk of bleeding</t>
    </r>
    <r>
      <rPr>
        <sz val="10"/>
        <color theme="1"/>
        <rFont val="Calibri"/>
        <family val="2"/>
        <scheme val="minor"/>
      </rPr>
      <t xml:space="preserve">, </t>
    </r>
    <r>
      <rPr>
        <b/>
        <sz val="10"/>
        <color theme="1"/>
        <rFont val="Calibri"/>
        <family val="2"/>
        <scheme val="minor"/>
      </rPr>
      <t>bleeding diatheses</t>
    </r>
    <r>
      <rPr>
        <sz val="10"/>
        <color theme="1"/>
        <rFont val="Calibri"/>
        <family val="2"/>
        <scheme val="minor"/>
      </rPr>
      <t xml:space="preserve">. Any other
</t>
    </r>
    <r>
      <rPr>
        <b/>
        <sz val="10"/>
        <color theme="1"/>
        <rFont val="Calibri"/>
        <family val="2"/>
        <scheme val="minor"/>
      </rPr>
      <t xml:space="preserve">haemorrhage/bleeding event CTCAE grade ≥3 within 4 weeks </t>
    </r>
    <r>
      <rPr>
        <sz val="10"/>
        <color theme="1"/>
        <rFont val="Calibri"/>
        <family val="2"/>
        <scheme val="minor"/>
      </rPr>
      <t>prior to randomisation.</t>
    </r>
  </si>
  <si>
    <t>48.</t>
  </si>
  <si>
    <t>Any contraindication present in the SmPC of bevacizumab</t>
  </si>
  <si>
    <t>49.</t>
  </si>
  <si>
    <t>History of allergic reactions or hypersensitivity to capecitabine or any of its excipients or fluorouracil.</t>
  </si>
  <si>
    <t>50.</t>
  </si>
  <si>
    <t>History of severe and unexpected reaction to fluoropyrimidine therapy</t>
  </si>
  <si>
    <t>51.</t>
  </si>
  <si>
    <r>
      <rPr>
        <b/>
        <sz val="10"/>
        <color theme="1"/>
        <rFont val="Calibri"/>
        <family val="2"/>
        <scheme val="minor"/>
      </rPr>
      <t xml:space="preserve">Known complete absence of dihydropyrimidine dehydrogenase (DPD) </t>
    </r>
    <r>
      <rPr>
        <sz val="10"/>
        <color theme="1"/>
        <rFont val="Calibri"/>
        <family val="2"/>
        <scheme val="minor"/>
      </rPr>
      <t xml:space="preserve">activity </t>
    </r>
    <r>
      <rPr>
        <b/>
        <sz val="10"/>
        <color theme="1"/>
        <rFont val="Calibri"/>
        <family val="2"/>
        <scheme val="minor"/>
      </rPr>
      <t xml:space="preserve">or
partial deficiency of DPD </t>
    </r>
    <r>
      <rPr>
        <sz val="10"/>
        <color theme="1"/>
        <rFont val="Calibri"/>
        <family val="2"/>
        <scheme val="minor"/>
      </rPr>
      <t>preventing the administration of the starting dose of
capecitabine as defined per study protocol.</t>
    </r>
  </si>
  <si>
    <t>52.</t>
  </si>
  <si>
    <r>
      <t xml:space="preserve">Treatment with </t>
    </r>
    <r>
      <rPr>
        <b/>
        <sz val="10"/>
        <color theme="1"/>
        <rFont val="Calibri"/>
        <family val="2"/>
        <scheme val="minor"/>
      </rPr>
      <t xml:space="preserve">sorivudine or its chemical related analogues, such as brivudine, within 4 weeks </t>
    </r>
    <r>
      <rPr>
        <sz val="10"/>
        <color theme="1"/>
        <rFont val="Calibri"/>
        <family val="2"/>
        <scheme val="minor"/>
      </rPr>
      <t>prior to the randomisation</t>
    </r>
  </si>
  <si>
    <t>53.</t>
  </si>
  <si>
    <t xml:space="preserve">Any contraindication present in the SmPC of capecitabine </t>
  </si>
  <si>
    <t>ICF:</t>
  </si>
  <si>
    <t>Diagnostic initial:</t>
  </si>
  <si>
    <t>FU</t>
  </si>
  <si>
    <t>D1</t>
  </si>
  <si>
    <t>D15</t>
  </si>
  <si>
    <t>DATE</t>
  </si>
  <si>
    <t>Informed consent(s)</t>
  </si>
  <si>
    <t>X</t>
  </si>
  <si>
    <t>Inclusion / exclusion
criteria</t>
  </si>
  <si>
    <t>Efficacy measurement</t>
  </si>
  <si>
    <t>Safety measurements</t>
  </si>
  <si>
    <t>ECOG</t>
  </si>
  <si>
    <t>Pregnancy test</t>
  </si>
  <si>
    <t>Concomitant treatments</t>
  </si>
  <si>
    <t>Relevant medical / surgical history</t>
  </si>
  <si>
    <t>Previous surgery, radiotherapy and treatments</t>
  </si>
  <si>
    <t>IWRS</t>
  </si>
  <si>
    <t>Tumour measurement</t>
  </si>
  <si>
    <t>CEA assessment5</t>
  </si>
  <si>
    <t>Survival Status</t>
  </si>
  <si>
    <t>PFS2</t>
  </si>
  <si>
    <t>Baseline Signs &amp; Symptoms and Height</t>
  </si>
  <si>
    <t>ECG</t>
  </si>
  <si>
    <t>Physical Examination</t>
  </si>
  <si>
    <t>Vital Signs and Weight</t>
  </si>
  <si>
    <t>AE Assessment</t>
  </si>
  <si>
    <t>Urinalysis (proteinuria)</t>
  </si>
  <si>
    <t>Coagulation (INR)</t>
  </si>
  <si>
    <t>Other measurments</t>
  </si>
  <si>
    <t>G8 questionnaire</t>
  </si>
  <si>
    <t>Charlson comorbidity index</t>
  </si>
  <si>
    <t>QoL:
  EORTC QLQ-C30
  EQ-5D-5L</t>
  </si>
  <si>
    <t>IMPs</t>
  </si>
  <si>
    <t>S 95005 intake</t>
  </si>
  <si>
    <t>Biomarkers assessment</t>
  </si>
  <si>
    <t>RAS Status</t>
  </si>
  <si>
    <t>BRAF status</t>
  </si>
  <si>
    <t>MMR/MSI status</t>
  </si>
  <si>
    <t>Screening visit / Screening period
/ Inclusion</t>
  </si>
  <si>
    <t>≤ 28 days prior rando</t>
  </si>
  <si>
    <t>≤ 4 days prior rando</t>
  </si>
  <si>
    <t>Rando</t>
  </si>
  <si>
    <t>≤ 3 days prior C1D1</t>
  </si>
  <si>
    <t>Cycle 1 (28 days)</t>
  </si>
  <si>
    <t>Withdrawal visit</t>
  </si>
  <si>
    <t>within 4 weeks after ttt withdrawal and before
new anticancer ttt</t>
  </si>
  <si>
    <t>until end of study</t>
  </si>
  <si>
    <t xml:space="preserve">Biochemistry
</t>
  </si>
  <si>
    <t xml:space="preserve">Haematology:
   </t>
  </si>
  <si>
    <t>D1 to D5
and D8 to D12</t>
  </si>
  <si>
    <t>X D1 to D5
and D8 to D12</t>
  </si>
  <si>
    <t>Capécitabine</t>
  </si>
  <si>
    <t>Capecitabine intake</t>
  </si>
  <si>
    <t>Cycle 1 (21 days)</t>
  </si>
  <si>
    <t>Cycle 2 (21 days)</t>
  </si>
  <si>
    <t>Cycle 3 (21 days)</t>
  </si>
  <si>
    <t>X
D1 to D14</t>
  </si>
  <si>
    <r>
      <t xml:space="preserve">Beva </t>
    </r>
    <r>
      <rPr>
        <b/>
        <sz val="7"/>
        <color rgb="FFFF0000"/>
        <rFont val="Calibri"/>
        <family val="2"/>
        <scheme val="minor"/>
      </rPr>
      <t>7,5</t>
    </r>
    <r>
      <rPr>
        <sz val="7"/>
        <color rgb="FF000000"/>
        <rFont val="Calibri"/>
        <family val="2"/>
        <scheme val="minor"/>
      </rPr>
      <t>mg/kg</t>
    </r>
    <r>
      <rPr>
        <sz val="7"/>
        <color indexed="8"/>
        <rFont val="Calibri"/>
        <family val="2"/>
        <scheme val="minor"/>
      </rPr>
      <t xml:space="preserve"> (IV)</t>
    </r>
  </si>
  <si>
    <r>
      <t>Beva</t>
    </r>
    <r>
      <rPr>
        <b/>
        <sz val="7"/>
        <color rgb="FFFF0000"/>
        <rFont val="Calibri"/>
        <family val="2"/>
        <scheme val="minor"/>
      </rPr>
      <t xml:space="preserve"> 5</t>
    </r>
    <r>
      <rPr>
        <sz val="7"/>
        <color indexed="8"/>
        <rFont val="Calibri"/>
        <family val="2"/>
        <scheme val="minor"/>
      </rPr>
      <t>mg/kg (IV)</t>
    </r>
  </si>
  <si>
    <t>Target</t>
  </si>
  <si>
    <t>Non target</t>
  </si>
  <si>
    <t>D1
+/- 3 days</t>
  </si>
  <si>
    <t xml:space="preserve">Cycle 2 (28 days)
</t>
  </si>
  <si>
    <t xml:space="preserve">Cycle 3 (28 days)
</t>
  </si>
  <si>
    <t>Assessment</t>
  </si>
  <si>
    <t>8W (+/- 4) days</t>
  </si>
  <si>
    <t>16W (+/- 4) days</t>
  </si>
  <si>
    <t>24W (+/- 4) days</t>
  </si>
  <si>
    <t>Unscheduled</t>
  </si>
  <si>
    <t>Sum</t>
  </si>
  <si>
    <t>Theoretical date</t>
  </si>
  <si>
    <t>Real date</t>
  </si>
  <si>
    <t>RECIST 1.1</t>
  </si>
  <si>
    <t>CEA</t>
  </si>
  <si>
    <t>8W (+/- 7) days</t>
  </si>
  <si>
    <t>16W (+/- 7) days</t>
  </si>
  <si>
    <t>24W (+/- 7) days</t>
  </si>
  <si>
    <t>Result</t>
  </si>
  <si>
    <r>
      <t xml:space="preserve">Baseline (≤ </t>
    </r>
    <r>
      <rPr>
        <b/>
        <sz val="10"/>
        <color rgb="FFFF0000"/>
        <rFont val="Calibri"/>
        <family val="2"/>
        <scheme val="minor"/>
      </rPr>
      <t>4</t>
    </r>
    <r>
      <rPr>
        <b/>
        <sz val="10"/>
        <color theme="1"/>
        <rFont val="Calibri"/>
        <family val="2"/>
        <scheme val="minor"/>
      </rPr>
      <t xml:space="preserve"> days prior rando)</t>
    </r>
  </si>
  <si>
    <r>
      <t xml:space="preserve">Baseline (≤ </t>
    </r>
    <r>
      <rPr>
        <b/>
        <sz val="10"/>
        <color rgb="FFFF0000"/>
        <rFont val="Calibri"/>
        <family val="2"/>
        <scheme val="minor"/>
      </rPr>
      <t>28</t>
    </r>
    <r>
      <rPr>
        <b/>
        <sz val="10"/>
        <color theme="1"/>
        <rFont val="Calibri"/>
        <family val="2"/>
        <scheme val="minor"/>
      </rPr>
      <t xml:space="preserve"> days prior rando)</t>
    </r>
  </si>
  <si>
    <t xml:space="preserve">6W </t>
  </si>
  <si>
    <t>12W</t>
  </si>
  <si>
    <t>24W</t>
  </si>
  <si>
    <t>18W</t>
  </si>
  <si>
    <t>Score</t>
  </si>
  <si>
    <t>C1D1</t>
  </si>
  <si>
    <t>8W until end of study</t>
  </si>
  <si>
    <t>treatment 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</si>
</sst>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rgb="FFFF0000"/>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u/>
      <sz val="10"/>
      <color theme="1"/>
      <name val="Calibri"/>
      <family val="2"/>
      <scheme val="minor"/>
    </font>
    <font>
      <b/>
      <sz val="10"/>
      <color theme="1"/>
      <name val="Calibri"/>
      <family val="2"/>
    </font>
    <font>
      <b/>
      <sz val="10"/>
      <color rgb="FFFF0000"/>
      <name val="Calibri"/>
      <family val="2"/>
      <scheme val="minor"/>
    </font>
    <font>
      <u/>
      <sz val="11"/>
      <color theme="1"/>
      <name val="Calibri"/>
      <family val="2"/>
      <scheme val="minor"/>
    </font>
    <font>
      <sz val="10"/>
      <name val="Calibri"/>
      <family val="2"/>
      <scheme val="minor"/>
    </font>
    <font>
      <b/>
      <sz val="7"/>
      <color indexed="8"/>
      <name val="Calibri"/>
      <family val="2"/>
      <scheme val="minor"/>
    </font>
    <font>
      <sz val="7"/>
      <color indexed="8"/>
      <name val="Calibri"/>
      <family val="2"/>
      <scheme val="minor"/>
    </font>
    <font>
      <b/>
      <sz val="10"/>
      <name val="Calibri"/>
      <family val="2"/>
      <scheme val="minor"/>
    </font>
    <font>
      <sz val="7"/>
      <color rgb="FF000000"/>
      <name val="Calibri"/>
      <family val="2"/>
      <scheme val="minor"/>
    </font>
    <font>
      <b/>
      <sz val="11"/>
      <color theme="1"/>
      <name val="Calibri"/>
      <family val="2"/>
      <scheme val="minor"/>
    </font>
    <font>
      <b/>
      <sz val="8"/>
      <color indexed="8"/>
      <name val="Calibri"/>
      <family val="2"/>
      <scheme val="minor"/>
    </font>
    <font>
      <sz val="9"/>
      <name val="Calibri"/>
      <family val="2"/>
      <scheme val="minor"/>
    </font>
    <font>
      <b/>
      <sz val="9"/>
      <name val="Calibri"/>
      <family val="2"/>
      <scheme val="minor"/>
    </font>
    <font>
      <sz val="9"/>
      <color indexed="8"/>
      <name val="Calibri"/>
      <family val="2"/>
      <scheme val="minor"/>
    </font>
    <font>
      <sz val="7"/>
      <name val="Calibri"/>
      <family val="2"/>
      <scheme val="minor"/>
    </font>
    <font>
      <sz val="8"/>
      <name val="Calibri"/>
      <family val="2"/>
      <scheme val="minor"/>
    </font>
    <font>
      <b/>
      <sz val="9"/>
      <color indexed="8"/>
      <name val="Calibri"/>
      <family val="2"/>
      <scheme val="minor"/>
    </font>
    <font>
      <b/>
      <sz val="11"/>
      <color rgb="FFFF0000"/>
      <name val="Calibri"/>
      <family val="2"/>
      <scheme val="minor"/>
    </font>
    <font>
      <b/>
      <sz val="7"/>
      <color rgb="FFFF0000"/>
      <name val="Calibri"/>
      <family val="2"/>
      <scheme val="minor"/>
    </font>
    <font>
      <b/>
      <sz val="10"/>
      <color theme="0" tint="-0.249977111117893"/>
      <name val="Calibri"/>
      <family val="2"/>
      <scheme val="minor"/>
    </font>
    <font>
      <sz val="11"/>
      <color theme="0" tint="-0.249977111117893"/>
      <name val="Calibri"/>
      <family val="2"/>
      <scheme val="minor"/>
    </font>
  </fonts>
  <fills count="14">
    <fill>
      <patternFill patternType="none"/>
    </fill>
    <fill>
      <patternFill patternType="gray125"/>
    </fill>
    <fill>
      <patternFill patternType="solid">
        <fgColor rgb="FFFFCCFF"/>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CCC"/>
        <bgColor indexed="64"/>
      </patternFill>
    </fill>
    <fill>
      <patternFill patternType="solid">
        <fgColor theme="4" tint="0.59999389629810485"/>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s>
  <borders count="37">
    <border>
      <left/>
      <right/>
      <top/>
      <bottom/>
      <diagonal/>
    </border>
    <border>
      <left style="double">
        <color auto="1"/>
      </left>
      <right/>
      <top style="double">
        <color auto="1"/>
      </top>
      <bottom/>
      <diagonal/>
    </border>
    <border>
      <left/>
      <right/>
      <top style="double">
        <color auto="1"/>
      </top>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auto="1"/>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style="double">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114">
    <xf numFmtId="0" fontId="0" fillId="0" borderId="0" xfId="0"/>
    <xf numFmtId="0" fontId="0" fillId="0" borderId="0" xfId="0" applyAlignment="1">
      <alignment vertical="top"/>
    </xf>
    <xf numFmtId="0" fontId="2" fillId="2" borderId="0" xfId="0" applyFont="1" applyFill="1"/>
    <xf numFmtId="0" fontId="0" fillId="0" borderId="1" xfId="0" applyBorder="1"/>
    <xf numFmtId="0" fontId="0" fillId="0" borderId="2" xfId="0" applyBorder="1"/>
    <xf numFmtId="0" fontId="0" fillId="0" borderId="3" xfId="0" applyBorder="1" applyAlignment="1">
      <alignment vertical="top"/>
    </xf>
    <xf numFmtId="0" fontId="0" fillId="0" borderId="4" xfId="0" applyBorder="1" applyAlignment="1">
      <alignment vertical="top"/>
    </xf>
    <xf numFmtId="0" fontId="2" fillId="3" borderId="0" xfId="0" applyFont="1" applyFill="1"/>
    <xf numFmtId="0" fontId="2" fillId="4" borderId="0" xfId="0" applyFont="1" applyFill="1"/>
    <xf numFmtId="0" fontId="3" fillId="5" borderId="5" xfId="0" applyFont="1" applyFill="1" applyBorder="1"/>
    <xf numFmtId="0" fontId="3" fillId="5" borderId="6" xfId="0" applyFont="1" applyFill="1" applyBorder="1"/>
    <xf numFmtId="0" fontId="2" fillId="0" borderId="6" xfId="0" applyFont="1" applyBorder="1" applyAlignment="1">
      <alignment vertical="top"/>
    </xf>
    <xf numFmtId="0" fontId="2" fillId="0" borderId="7" xfId="0" applyFont="1" applyBorder="1" applyAlignment="1">
      <alignment vertical="top"/>
    </xf>
    <xf numFmtId="0" fontId="1" fillId="5" borderId="8" xfId="0" applyFont="1" applyFill="1" applyBorder="1"/>
    <xf numFmtId="0" fontId="2" fillId="5" borderId="9" xfId="0" applyFont="1" applyFill="1" applyBorder="1" applyAlignment="1">
      <alignment wrapText="1"/>
    </xf>
    <xf numFmtId="0" fontId="2" fillId="0" borderId="9" xfId="0" applyFont="1" applyBorder="1" applyAlignment="1">
      <alignment vertical="top"/>
    </xf>
    <xf numFmtId="0" fontId="2" fillId="0" borderId="10" xfId="0" applyFont="1" applyBorder="1" applyAlignment="1">
      <alignment vertical="top"/>
    </xf>
    <xf numFmtId="0" fontId="2" fillId="5" borderId="11" xfId="0" applyFont="1" applyFill="1" applyBorder="1" applyAlignment="1">
      <alignment wrapText="1"/>
    </xf>
    <xf numFmtId="0" fontId="2" fillId="0" borderId="11" xfId="0" applyFont="1" applyBorder="1" applyAlignment="1">
      <alignment vertical="top"/>
    </xf>
    <xf numFmtId="0" fontId="2" fillId="0" borderId="12" xfId="0" applyFont="1" applyBorder="1" applyAlignment="1">
      <alignment vertical="top"/>
    </xf>
    <xf numFmtId="0" fontId="0" fillId="5" borderId="8" xfId="0" applyFill="1" applyBorder="1"/>
    <xf numFmtId="0" fontId="2" fillId="0" borderId="12" xfId="0" applyFont="1" applyBorder="1" applyAlignment="1">
      <alignment vertical="top" wrapText="1"/>
    </xf>
    <xf numFmtId="0" fontId="5" fillId="5" borderId="11" xfId="0" applyFont="1" applyFill="1" applyBorder="1" applyAlignment="1">
      <alignment wrapText="1"/>
    </xf>
    <xf numFmtId="0" fontId="0" fillId="6" borderId="5" xfId="0" applyFill="1" applyBorder="1"/>
    <xf numFmtId="0" fontId="3" fillId="6" borderId="6" xfId="0" applyFont="1" applyFill="1" applyBorder="1"/>
    <xf numFmtId="0" fontId="0" fillId="6" borderId="13" xfId="0" applyFill="1" applyBorder="1"/>
    <xf numFmtId="0" fontId="2" fillId="6" borderId="11" xfId="0" applyFont="1" applyFill="1" applyBorder="1" applyAlignment="1">
      <alignment vertical="center" wrapText="1"/>
    </xf>
    <xf numFmtId="0" fontId="4" fillId="6" borderId="11" xfId="0" applyFont="1" applyFill="1" applyBorder="1" applyAlignment="1">
      <alignment wrapText="1"/>
    </xf>
    <xf numFmtId="0" fontId="2" fillId="6" borderId="11" xfId="0" applyFont="1" applyFill="1" applyBorder="1" applyAlignment="1">
      <alignment wrapText="1"/>
    </xf>
    <xf numFmtId="0" fontId="8" fillId="0" borderId="0" xfId="0" applyFont="1"/>
    <xf numFmtId="0" fontId="1" fillId="6" borderId="13" xfId="0" applyFont="1" applyFill="1" applyBorder="1"/>
    <xf numFmtId="0" fontId="9" fillId="7" borderId="11" xfId="0" applyFont="1" applyFill="1" applyBorder="1" applyAlignment="1">
      <alignment horizontal="left" vertical="top" wrapText="1"/>
    </xf>
    <xf numFmtId="0" fontId="9" fillId="7" borderId="11" xfId="0" applyFont="1" applyFill="1" applyBorder="1" applyAlignment="1">
      <alignment horizontal="left" vertical="center" wrapText="1"/>
    </xf>
    <xf numFmtId="0" fontId="12" fillId="7" borderId="11" xfId="0" applyFont="1" applyFill="1" applyBorder="1" applyAlignment="1">
      <alignment horizontal="left" vertical="center" wrapText="1"/>
    </xf>
    <xf numFmtId="1" fontId="11" fillId="0" borderId="11" xfId="0" applyNumberFormat="1" applyFont="1" applyBorder="1" applyAlignment="1">
      <alignment horizontal="center" vertical="center" shrinkToFit="1"/>
    </xf>
    <xf numFmtId="0" fontId="11" fillId="0" borderId="11" xfId="0" applyFont="1" applyBorder="1" applyAlignment="1">
      <alignment horizontal="center" vertical="center" wrapText="1"/>
    </xf>
    <xf numFmtId="0" fontId="16" fillId="7" borderId="11" xfId="0" applyFont="1" applyFill="1" applyBorder="1" applyAlignment="1">
      <alignment horizontal="left" vertical="center" wrapText="1"/>
    </xf>
    <xf numFmtId="0" fontId="18" fillId="7" borderId="11" xfId="0" applyFont="1" applyFill="1" applyBorder="1" applyAlignment="1">
      <alignment horizontal="left" vertical="top" wrapText="1" indent="3"/>
    </xf>
    <xf numFmtId="0" fontId="18" fillId="7" borderId="11" xfId="0" applyFont="1" applyFill="1" applyBorder="1" applyAlignment="1">
      <alignment horizontal="center" vertical="top" wrapText="1"/>
    </xf>
    <xf numFmtId="0" fontId="20" fillId="7" borderId="11" xfId="0" applyFont="1" applyFill="1" applyBorder="1" applyAlignment="1">
      <alignment horizontal="left" vertical="center" wrapText="1"/>
    </xf>
    <xf numFmtId="0" fontId="21" fillId="7" borderId="11" xfId="0" applyFont="1" applyFill="1" applyBorder="1" applyAlignment="1">
      <alignment horizontal="left" vertical="top" wrapText="1" indent="1"/>
    </xf>
    <xf numFmtId="0" fontId="15" fillId="7" borderId="21" xfId="0" applyFont="1" applyFill="1" applyBorder="1" applyAlignment="1">
      <alignment horizontal="center" vertical="top" wrapText="1"/>
    </xf>
    <xf numFmtId="0" fontId="17" fillId="7" borderId="11" xfId="0" applyFont="1" applyFill="1" applyBorder="1" applyAlignment="1">
      <alignment horizontal="center" vertical="center" wrapText="1"/>
    </xf>
    <xf numFmtId="0" fontId="21" fillId="7" borderId="19" xfId="0" applyFont="1" applyFill="1" applyBorder="1" applyAlignment="1">
      <alignment horizontal="center" vertical="top" wrapText="1"/>
    </xf>
    <xf numFmtId="0" fontId="2" fillId="13" borderId="0" xfId="0" applyFont="1" applyFill="1"/>
    <xf numFmtId="1" fontId="11" fillId="0" borderId="11" xfId="0" applyNumberFormat="1" applyFont="1" applyBorder="1" applyAlignment="1">
      <alignment horizontal="center" shrinkToFit="1"/>
    </xf>
    <xf numFmtId="0" fontId="11" fillId="12" borderId="11" xfId="0" applyFont="1" applyFill="1" applyBorder="1" applyAlignment="1">
      <alignment horizontal="center" wrapText="1"/>
    </xf>
    <xf numFmtId="0" fontId="9" fillId="12" borderId="11" xfId="0" applyFont="1" applyFill="1" applyBorder="1" applyAlignment="1">
      <alignment horizontal="left" wrapText="1"/>
    </xf>
    <xf numFmtId="0" fontId="11" fillId="0" borderId="11" xfId="0" applyFont="1" applyBorder="1" applyAlignment="1">
      <alignment horizontal="center" wrapText="1"/>
    </xf>
    <xf numFmtId="0" fontId="19" fillId="0" borderId="11" xfId="0" applyFont="1" applyBorder="1" applyAlignment="1">
      <alignment horizontal="center" wrapText="1"/>
    </xf>
    <xf numFmtId="0" fontId="19" fillId="0" borderId="11" xfId="0" applyFont="1" applyBorder="1" applyAlignment="1">
      <alignment horizontal="center" vertical="center" wrapText="1"/>
    </xf>
    <xf numFmtId="1" fontId="11" fillId="12" borderId="11" xfId="0" applyNumberFormat="1" applyFont="1" applyFill="1" applyBorder="1" applyAlignment="1">
      <alignment horizontal="center" shrinkToFit="1"/>
    </xf>
    <xf numFmtId="0" fontId="19" fillId="12" borderId="11" xfId="0" applyFont="1" applyFill="1" applyBorder="1" applyAlignment="1">
      <alignment horizontal="center" wrapText="1"/>
    </xf>
    <xf numFmtId="1" fontId="11" fillId="12" borderId="11" xfId="0" applyNumberFormat="1" applyFont="1" applyFill="1" applyBorder="1" applyAlignment="1">
      <alignment horizontal="center" vertical="center" shrinkToFit="1"/>
    </xf>
    <xf numFmtId="0" fontId="11" fillId="12" borderId="11"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0" fillId="0" borderId="0" xfId="0" applyAlignment="1">
      <alignment wrapText="1"/>
    </xf>
    <xf numFmtId="0" fontId="10" fillId="12" borderId="11" xfId="0" applyFont="1" applyFill="1" applyBorder="1" applyAlignment="1">
      <alignment horizontal="center" vertical="center" wrapText="1"/>
    </xf>
    <xf numFmtId="164" fontId="11" fillId="12" borderId="11" xfId="0" applyNumberFormat="1" applyFont="1" applyFill="1" applyBorder="1" applyAlignment="1">
      <alignment horizontal="center" vertical="center" shrinkToFit="1"/>
    </xf>
    <xf numFmtId="0" fontId="11" fillId="11" borderId="11" xfId="0" applyFont="1" applyFill="1" applyBorder="1" applyAlignment="1">
      <alignment horizontal="left" vertical="top" wrapText="1"/>
    </xf>
    <xf numFmtId="0" fontId="11" fillId="11" borderId="11" xfId="0" applyFont="1" applyFill="1" applyBorder="1" applyAlignment="1">
      <alignment vertical="top" wrapText="1"/>
    </xf>
    <xf numFmtId="0" fontId="22" fillId="0" borderId="0" xfId="0" applyFont="1"/>
    <xf numFmtId="0" fontId="23" fillId="11" borderId="11" xfId="0" applyFont="1" applyFill="1" applyBorder="1" applyAlignment="1">
      <alignment horizontal="left" vertical="top" wrapText="1"/>
    </xf>
    <xf numFmtId="0" fontId="0" fillId="0" borderId="11" xfId="0" applyBorder="1"/>
    <xf numFmtId="0" fontId="4" fillId="0" borderId="11" xfId="0" applyFont="1" applyBorder="1" applyAlignment="1">
      <alignment horizontal="left" vertical="center" wrapText="1"/>
    </xf>
    <xf numFmtId="0" fontId="4" fillId="0" borderId="18" xfId="0" applyFont="1" applyBorder="1" applyAlignment="1">
      <alignment horizontal="left" vertical="center" wrapText="1"/>
    </xf>
    <xf numFmtId="0" fontId="0" fillId="0" borderId="18" xfId="0" applyBorder="1"/>
    <xf numFmtId="0" fontId="0" fillId="0" borderId="19" xfId="0" applyBorder="1"/>
    <xf numFmtId="0" fontId="0" fillId="0" borderId="26" xfId="0" applyBorder="1"/>
    <xf numFmtId="0" fontId="0" fillId="0" borderId="28" xfId="0" applyBorder="1"/>
    <xf numFmtId="0" fontId="0" fillId="0" borderId="29" xfId="0" applyBorder="1"/>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0" fillId="0" borderId="23" xfId="0" applyBorder="1"/>
    <xf numFmtId="0" fontId="0" fillId="0" borderId="14" xfId="0" applyBorder="1"/>
    <xf numFmtId="0" fontId="0" fillId="0" borderId="30" xfId="0" applyBorder="1"/>
    <xf numFmtId="0" fontId="4" fillId="0" borderId="23" xfId="0" applyFont="1" applyBorder="1" applyAlignment="1">
      <alignment horizontal="left" vertical="center" wrapText="1"/>
    </xf>
    <xf numFmtId="0" fontId="4" fillId="0" borderId="27" xfId="0" applyFont="1" applyBorder="1" applyAlignment="1">
      <alignment vertical="center" wrapText="1"/>
    </xf>
    <xf numFmtId="0" fontId="14" fillId="0" borderId="25" xfId="0" applyFont="1" applyBorder="1" applyAlignment="1">
      <alignment vertical="center"/>
    </xf>
    <xf numFmtId="0" fontId="4" fillId="0" borderId="9" xfId="0" applyFont="1" applyBorder="1" applyAlignment="1">
      <alignment vertical="center" wrapText="1"/>
    </xf>
    <xf numFmtId="0" fontId="0" fillId="0" borderId="9" xfId="0" applyBorder="1"/>
    <xf numFmtId="0" fontId="0" fillId="0" borderId="32" xfId="0" applyBorder="1"/>
    <xf numFmtId="0" fontId="0" fillId="0" borderId="33" xfId="0" applyBorder="1"/>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4" xfId="0" applyFont="1" applyBorder="1" applyAlignment="1">
      <alignment horizontal="center" vertical="center"/>
    </xf>
    <xf numFmtId="0" fontId="4" fillId="0" borderId="36" xfId="0" applyFont="1" applyBorder="1" applyAlignment="1">
      <alignment vertical="center" wrapText="1"/>
    </xf>
    <xf numFmtId="0" fontId="4" fillId="0" borderId="36" xfId="0" applyFont="1" applyBorder="1" applyAlignment="1">
      <alignment horizontal="left" vertical="center" wrapText="1"/>
    </xf>
    <xf numFmtId="0" fontId="14" fillId="0" borderId="0" xfId="0" applyFont="1" applyAlignment="1">
      <alignment vertical="center"/>
    </xf>
    <xf numFmtId="0" fontId="4" fillId="0" borderId="32" xfId="0" applyFont="1" applyBorder="1" applyAlignment="1">
      <alignment vertical="center" wrapText="1"/>
    </xf>
    <xf numFmtId="0" fontId="4" fillId="0" borderId="19" xfId="0" applyFont="1" applyBorder="1" applyAlignment="1">
      <alignment horizontal="left" vertical="center" wrapText="1"/>
    </xf>
    <xf numFmtId="0" fontId="4" fillId="0" borderId="14" xfId="0" applyFont="1" applyBorder="1" applyAlignment="1">
      <alignment horizontal="left" vertical="center" wrapText="1"/>
    </xf>
    <xf numFmtId="0" fontId="4" fillId="0" borderId="26" xfId="0" applyFont="1" applyBorder="1" applyAlignment="1">
      <alignment horizontal="left" vertical="center" wrapText="1"/>
    </xf>
    <xf numFmtId="0" fontId="14" fillId="0" borderId="25" xfId="0" applyFont="1" applyBorder="1" applyAlignment="1">
      <alignment vertical="center" wrapText="1"/>
    </xf>
    <xf numFmtId="0" fontId="24" fillId="0" borderId="17" xfId="0" applyFont="1" applyBorder="1" applyAlignment="1">
      <alignment horizontal="left" vertical="center" wrapText="1"/>
    </xf>
    <xf numFmtId="14" fontId="24" fillId="0" borderId="22" xfId="0" applyNumberFormat="1" applyFont="1" applyBorder="1" applyAlignment="1">
      <alignment vertical="center" wrapText="1"/>
    </xf>
    <xf numFmtId="14" fontId="25" fillId="0" borderId="0" xfId="0" applyNumberFormat="1" applyFont="1"/>
    <xf numFmtId="14" fontId="4" fillId="0" borderId="17" xfId="0" applyNumberFormat="1" applyFont="1" applyBorder="1" applyAlignment="1">
      <alignment horizontal="left" vertical="center" wrapText="1"/>
    </xf>
    <xf numFmtId="14" fontId="9" fillId="7" borderId="11" xfId="0" applyNumberFormat="1" applyFont="1" applyFill="1" applyBorder="1" applyAlignment="1">
      <alignment horizontal="left" vertical="center" wrapText="1"/>
    </xf>
    <xf numFmtId="0" fontId="10" fillId="8" borderId="14" xfId="0" applyFont="1" applyFill="1" applyBorder="1" applyAlignment="1">
      <alignment horizontal="left" vertical="top" wrapText="1"/>
    </xf>
    <xf numFmtId="0" fontId="10" fillId="8" borderId="15" xfId="0" applyFont="1" applyFill="1" applyBorder="1" applyAlignment="1">
      <alignment horizontal="left" vertical="top" wrapText="1"/>
    </xf>
    <xf numFmtId="0" fontId="10" fillId="8" borderId="16" xfId="0" applyFont="1" applyFill="1" applyBorder="1" applyAlignment="1">
      <alignment horizontal="left" vertical="top" wrapText="1"/>
    </xf>
    <xf numFmtId="0" fontId="10" fillId="9" borderId="11" xfId="0" applyFont="1" applyFill="1" applyBorder="1" applyAlignment="1">
      <alignment horizontal="left" vertical="top" wrapText="1"/>
    </xf>
    <xf numFmtId="0" fontId="10" fillId="10" borderId="11" xfId="0" applyFont="1" applyFill="1" applyBorder="1" applyAlignment="1">
      <alignment horizontal="left" vertical="top" wrapText="1"/>
    </xf>
    <xf numFmtId="0" fontId="15" fillId="7" borderId="19" xfId="0" applyFont="1" applyFill="1" applyBorder="1" applyAlignment="1">
      <alignment horizontal="center" vertical="top" wrapText="1"/>
    </xf>
    <xf numFmtId="0" fontId="15" fillId="7" borderId="21" xfId="0" applyFont="1" applyFill="1" applyBorder="1" applyAlignment="1">
      <alignment horizontal="center" vertical="top" wrapText="1"/>
    </xf>
    <xf numFmtId="0" fontId="21" fillId="7" borderId="19" xfId="0" applyFont="1" applyFill="1" applyBorder="1" applyAlignment="1">
      <alignment horizontal="center" vertical="top" wrapText="1"/>
    </xf>
    <xf numFmtId="0" fontId="21" fillId="7" borderId="21" xfId="0" applyFont="1" applyFill="1" applyBorder="1" applyAlignment="1">
      <alignment horizontal="center" vertical="top" wrapText="1"/>
    </xf>
    <xf numFmtId="0" fontId="10" fillId="4" borderId="19" xfId="0" applyFont="1" applyFill="1" applyBorder="1" applyAlignment="1">
      <alignment horizontal="left" vertical="top" wrapText="1"/>
    </xf>
    <xf numFmtId="0" fontId="10" fillId="4" borderId="20" xfId="0" applyFont="1" applyFill="1" applyBorder="1" applyAlignment="1">
      <alignment horizontal="left" vertical="top" wrapText="1"/>
    </xf>
    <xf numFmtId="0" fontId="10" fillId="4" borderId="21" xfId="0" applyFont="1" applyFill="1" applyBorder="1" applyAlignment="1">
      <alignment horizontal="left" vertical="top" wrapText="1"/>
    </xf>
    <xf numFmtId="0" fontId="10" fillId="3"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Philippe FARFOUR" id="{3BA0EC7F-239F-4A0B-9195-20514D34F1D7}" userId="Philippe FARFOUR" providerId="None"/>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2" dT="2020-08-06T14:34:34.53" personId="{3BA0EC7F-239F-4A0B-9195-20514D34F1D7}" id="{E1F561AE-C509-4489-9467-8E95A59F8119}">
    <text>Hb,
   Red Blood Cell,
   White Blood Cell    
   neutrophils
   lymphocytes
   platelets</text>
  </threadedComment>
  <threadedComment ref="A23" dT="2020-08-06T14:34:24.11" personId="{3BA0EC7F-239F-4A0B-9195-20514D34F1D7}" id="{A2EAE68D-632C-421E-894D-E217B03A749C}">
    <text>albumin, 
   ionogram (Na, K, Cl, total Ca, Mg, phosphate), 
   BUN, 
   serum creatinine, 
   glucose, 
   AST, ALT, GGT,
   alk. phosphatase 
   total bilirubin (if elevation, fractionation
(direct/indirect)
   LDH</text>
  </threadedComment>
</ThreadedComments>
</file>

<file path=xl/threadedComments/threadedComment2.xml><?xml version="1.0" encoding="utf-8"?>
<ThreadedComments xmlns="http://schemas.microsoft.com/office/spreadsheetml/2018/threadedcomments" xmlns:x="http://schemas.openxmlformats.org/spreadsheetml/2006/main">
  <threadedComment ref="A22" dT="2020-08-06T14:34:34.53" personId="{3BA0EC7F-239F-4A0B-9195-20514D34F1D7}" id="{30BF23CC-5F60-4723-A117-B4F9C0B299A3}">
    <text>Hb,
   Red Blood Cell,
   White Blood Cell    
   neutrophils
   lymphocytes
   platelets</text>
  </threadedComment>
  <threadedComment ref="A23" dT="2020-08-06T14:34:24.11" personId="{3BA0EC7F-239F-4A0B-9195-20514D34F1D7}" id="{19C40BFD-835A-4C6C-B614-510BADDAF07C}">
    <text>albumin, 
   ionogram (Na, K, Cl, total Ca, Mg, phosphate), 
   BUN, 
   serum creatinine, 
   glucose, 
   AST, ALT, GGT,
   alk. phosphatase 
   total bilirubin (if elevation, fractionation
(direct/indirect)
   LDH</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CA7C0-E8E6-4729-A12C-E51044F14EB5}">
  <dimension ref="A1:H57"/>
  <sheetViews>
    <sheetView topLeftCell="A40" workbookViewId="0">
      <selection activeCell="K13" sqref="K13"/>
    </sheetView>
  </sheetViews>
  <sheetFormatPr baseColWidth="10" defaultRowHeight="15" x14ac:dyDescent="0.25"/>
  <cols>
    <col min="1" max="1" width="3.42578125" customWidth="1"/>
    <col min="2" max="2" width="66.42578125" customWidth="1"/>
    <col min="3" max="3" width="19" customWidth="1"/>
    <col min="4" max="4" width="17.85546875" customWidth="1"/>
    <col min="5" max="5" width="42.5703125" customWidth="1"/>
  </cols>
  <sheetData>
    <row r="1" spans="1:8" ht="15.75" thickBot="1" x14ac:dyDescent="0.3">
      <c r="B1" t="s">
        <v>0</v>
      </c>
      <c r="C1" s="1" t="s">
        <v>1</v>
      </c>
      <c r="D1" s="1" t="s">
        <v>2</v>
      </c>
      <c r="E1" s="1"/>
      <c r="G1" s="44" t="s">
        <v>3</v>
      </c>
      <c r="H1" s="2" t="s">
        <v>4</v>
      </c>
    </row>
    <row r="2" spans="1:8" ht="16.5" thickTop="1" thickBot="1" x14ac:dyDescent="0.3">
      <c r="A2" s="3"/>
      <c r="B2" s="4"/>
      <c r="C2" s="5" t="s">
        <v>5</v>
      </c>
      <c r="D2" s="5" t="s">
        <v>6</v>
      </c>
      <c r="E2" s="6" t="s">
        <v>7</v>
      </c>
      <c r="G2" s="7" t="s">
        <v>8</v>
      </c>
      <c r="H2" s="8" t="s">
        <v>9</v>
      </c>
    </row>
    <row r="3" spans="1:8" ht="17.25" thickTop="1" thickBot="1" x14ac:dyDescent="0.3">
      <c r="A3" s="9"/>
      <c r="B3" s="10" t="s">
        <v>10</v>
      </c>
      <c r="C3" s="11"/>
      <c r="D3" s="11"/>
      <c r="E3" s="12"/>
    </row>
    <row r="4" spans="1:8" ht="15" customHeight="1" thickTop="1" x14ac:dyDescent="0.25">
      <c r="A4" s="13" t="s">
        <v>11</v>
      </c>
      <c r="B4" s="14" t="s">
        <v>12</v>
      </c>
      <c r="C4" s="15"/>
      <c r="D4" s="15"/>
      <c r="E4" s="16"/>
    </row>
    <row r="5" spans="1:8" ht="25.5" customHeight="1" x14ac:dyDescent="0.25">
      <c r="A5" s="13" t="s">
        <v>13</v>
      </c>
      <c r="B5" s="17" t="s">
        <v>14</v>
      </c>
      <c r="C5" s="18"/>
      <c r="D5" s="18"/>
      <c r="E5" s="19"/>
      <c r="G5" t="s">
        <v>15</v>
      </c>
    </row>
    <row r="6" spans="1:8" ht="15" customHeight="1" x14ac:dyDescent="0.25">
      <c r="A6" s="13" t="s">
        <v>16</v>
      </c>
      <c r="B6" s="17" t="s">
        <v>17</v>
      </c>
      <c r="C6" s="18"/>
      <c r="D6" s="18"/>
      <c r="E6" s="19"/>
    </row>
    <row r="7" spans="1:8" ht="80.25" customHeight="1" x14ac:dyDescent="0.25">
      <c r="A7" s="13" t="s">
        <v>18</v>
      </c>
      <c r="B7" s="17" t="s">
        <v>19</v>
      </c>
      <c r="C7" s="18"/>
      <c r="D7" s="18"/>
      <c r="E7" s="19"/>
    </row>
    <row r="8" spans="1:8" ht="77.25" x14ac:dyDescent="0.25">
      <c r="A8" s="13" t="s">
        <v>20</v>
      </c>
      <c r="B8" s="17" t="s">
        <v>21</v>
      </c>
      <c r="C8" s="18"/>
      <c r="D8" s="18"/>
      <c r="E8" s="19"/>
    </row>
    <row r="9" spans="1:8" ht="39" x14ac:dyDescent="0.25">
      <c r="A9" s="13" t="s">
        <v>22</v>
      </c>
      <c r="B9" s="17" t="s">
        <v>23</v>
      </c>
      <c r="C9" s="18"/>
      <c r="D9" s="18"/>
      <c r="E9" s="19"/>
    </row>
    <row r="10" spans="1:8" ht="54" customHeight="1" x14ac:dyDescent="0.25">
      <c r="A10" s="13" t="s">
        <v>24</v>
      </c>
      <c r="B10" s="17" t="s">
        <v>25</v>
      </c>
      <c r="C10" s="18"/>
      <c r="D10" s="18"/>
      <c r="E10" s="19" t="s">
        <v>26</v>
      </c>
    </row>
    <row r="11" spans="1:8" x14ac:dyDescent="0.25">
      <c r="A11" s="20" t="s">
        <v>27</v>
      </c>
      <c r="B11" s="17" t="s">
        <v>28</v>
      </c>
      <c r="C11" s="18"/>
      <c r="D11" s="18"/>
      <c r="E11" s="21"/>
    </row>
    <row r="12" spans="1:8" x14ac:dyDescent="0.25">
      <c r="A12" s="20" t="s">
        <v>29</v>
      </c>
      <c r="B12" s="17" t="s">
        <v>30</v>
      </c>
      <c r="C12" s="18"/>
      <c r="D12" s="18"/>
      <c r="E12" s="19"/>
    </row>
    <row r="13" spans="1:8" ht="25.5" customHeight="1" x14ac:dyDescent="0.25">
      <c r="A13" s="13" t="s">
        <v>31</v>
      </c>
      <c r="B13" s="17" t="s">
        <v>32</v>
      </c>
      <c r="C13" s="18"/>
      <c r="D13" s="18"/>
      <c r="E13" s="19"/>
    </row>
    <row r="14" spans="1:8" ht="67.5" customHeight="1" x14ac:dyDescent="0.25">
      <c r="A14" s="13" t="s">
        <v>33</v>
      </c>
      <c r="B14" s="17" t="s">
        <v>34</v>
      </c>
      <c r="C14" s="18"/>
      <c r="D14" s="18"/>
      <c r="E14" s="19"/>
    </row>
    <row r="15" spans="1:8" ht="39" x14ac:dyDescent="0.25">
      <c r="A15" s="13" t="s">
        <v>35</v>
      </c>
      <c r="B15" s="17" t="s">
        <v>36</v>
      </c>
      <c r="C15" s="18"/>
      <c r="D15" s="18"/>
      <c r="E15" s="19"/>
    </row>
    <row r="16" spans="1:8" ht="64.5" x14ac:dyDescent="0.25">
      <c r="A16" s="13" t="s">
        <v>37</v>
      </c>
      <c r="B16" s="17" t="s">
        <v>38</v>
      </c>
      <c r="C16" s="18"/>
      <c r="D16" s="18"/>
      <c r="E16" s="19"/>
    </row>
    <row r="17" spans="1:7" ht="51" customHeight="1" x14ac:dyDescent="0.25">
      <c r="A17" s="13" t="s">
        <v>39</v>
      </c>
      <c r="B17" s="22" t="s">
        <v>40</v>
      </c>
      <c r="C17" s="18"/>
      <c r="D17" s="18"/>
      <c r="E17" s="19"/>
    </row>
    <row r="18" spans="1:7" ht="29.25" customHeight="1" x14ac:dyDescent="0.25">
      <c r="A18" s="13" t="s">
        <v>41</v>
      </c>
      <c r="B18" s="17" t="s">
        <v>42</v>
      </c>
      <c r="C18" s="18"/>
      <c r="D18" s="18"/>
      <c r="E18" s="19"/>
    </row>
    <row r="19" spans="1:7" ht="178.5" customHeight="1" x14ac:dyDescent="0.25">
      <c r="A19" s="13" t="s">
        <v>43</v>
      </c>
      <c r="B19" s="17" t="s">
        <v>44</v>
      </c>
      <c r="C19" s="18"/>
      <c r="D19" s="18"/>
      <c r="E19" s="19"/>
    </row>
    <row r="20" spans="1:7" ht="27" thickBot="1" x14ac:dyDescent="0.3">
      <c r="A20" s="13" t="s">
        <v>45</v>
      </c>
      <c r="B20" s="17" t="s">
        <v>46</v>
      </c>
      <c r="C20" s="18"/>
      <c r="D20" s="18"/>
      <c r="E20" s="19"/>
    </row>
    <row r="21" spans="1:7" ht="17.25" thickTop="1" thickBot="1" x14ac:dyDescent="0.3">
      <c r="A21" s="23"/>
      <c r="B21" s="24" t="s">
        <v>47</v>
      </c>
      <c r="C21" s="11"/>
      <c r="D21" s="11"/>
      <c r="E21" s="12"/>
    </row>
    <row r="22" spans="1:7" ht="15.75" thickTop="1" x14ac:dyDescent="0.25">
      <c r="A22" s="25" t="s">
        <v>48</v>
      </c>
      <c r="B22" s="26" t="s">
        <v>49</v>
      </c>
      <c r="C22" s="18"/>
      <c r="D22" s="18"/>
      <c r="E22" s="21"/>
    </row>
    <row r="23" spans="1:7" ht="13.5" customHeight="1" x14ac:dyDescent="0.25">
      <c r="A23" s="25" t="s">
        <v>50</v>
      </c>
      <c r="B23" s="27" t="s">
        <v>51</v>
      </c>
      <c r="C23" s="18"/>
      <c r="D23" s="18"/>
      <c r="E23" s="19"/>
    </row>
    <row r="24" spans="1:7" ht="51.75" x14ac:dyDescent="0.25">
      <c r="A24" s="25" t="s">
        <v>52</v>
      </c>
      <c r="B24" s="28" t="s">
        <v>53</v>
      </c>
      <c r="C24" s="18"/>
      <c r="D24" s="18"/>
      <c r="E24" s="19"/>
    </row>
    <row r="25" spans="1:7" ht="15" customHeight="1" x14ac:dyDescent="0.25">
      <c r="A25" s="25" t="s">
        <v>54</v>
      </c>
      <c r="B25" s="28" t="s">
        <v>55</v>
      </c>
      <c r="C25" s="18"/>
      <c r="D25" s="18"/>
      <c r="E25" s="19"/>
      <c r="G25" s="29"/>
    </row>
    <row r="26" spans="1:7" ht="26.25" x14ac:dyDescent="0.25">
      <c r="A26" s="30" t="s">
        <v>56</v>
      </c>
      <c r="B26" s="28" t="s">
        <v>57</v>
      </c>
      <c r="C26" s="18"/>
      <c r="D26" s="18"/>
      <c r="E26" s="19"/>
    </row>
    <row r="27" spans="1:7" x14ac:dyDescent="0.25">
      <c r="A27" s="25" t="s">
        <v>58</v>
      </c>
      <c r="B27" s="28" t="s">
        <v>59</v>
      </c>
      <c r="C27" s="18"/>
      <c r="D27" s="18"/>
      <c r="E27" s="19"/>
    </row>
    <row r="28" spans="1:7" ht="39" x14ac:dyDescent="0.25">
      <c r="A28" s="30" t="s">
        <v>60</v>
      </c>
      <c r="B28" s="28" t="s">
        <v>61</v>
      </c>
      <c r="C28" s="18"/>
      <c r="D28" s="18"/>
      <c r="E28" s="19"/>
    </row>
    <row r="29" spans="1:7" ht="26.25" x14ac:dyDescent="0.25">
      <c r="A29" s="25" t="s">
        <v>62</v>
      </c>
      <c r="B29" s="28" t="s">
        <v>63</v>
      </c>
      <c r="C29" s="18"/>
      <c r="D29" s="18"/>
      <c r="E29" s="19"/>
    </row>
    <row r="30" spans="1:7" ht="26.25" x14ac:dyDescent="0.25">
      <c r="A30" s="25" t="s">
        <v>64</v>
      </c>
      <c r="B30" s="28" t="s">
        <v>65</v>
      </c>
      <c r="C30" s="18"/>
      <c r="D30" s="18"/>
      <c r="E30" s="19"/>
    </row>
    <row r="31" spans="1:7" x14ac:dyDescent="0.25">
      <c r="A31" s="25" t="s">
        <v>66</v>
      </c>
      <c r="B31" s="28" t="s">
        <v>67</v>
      </c>
      <c r="C31" s="18"/>
      <c r="D31" s="18"/>
      <c r="E31" s="19"/>
    </row>
    <row r="32" spans="1:7" x14ac:dyDescent="0.25">
      <c r="A32" s="25" t="s">
        <v>68</v>
      </c>
      <c r="B32" s="28" t="s">
        <v>69</v>
      </c>
      <c r="C32" s="18"/>
      <c r="D32" s="18"/>
      <c r="E32" s="19"/>
    </row>
    <row r="33" spans="1:5" ht="39.75" customHeight="1" x14ac:dyDescent="0.25">
      <c r="A33" s="30" t="s">
        <v>70</v>
      </c>
      <c r="B33" s="28" t="s">
        <v>71</v>
      </c>
      <c r="C33" s="18"/>
      <c r="D33" s="18"/>
      <c r="E33" s="19"/>
    </row>
    <row r="34" spans="1:5" x14ac:dyDescent="0.25">
      <c r="A34" s="30" t="s">
        <v>72</v>
      </c>
      <c r="B34" s="28" t="s">
        <v>73</v>
      </c>
      <c r="C34" s="18"/>
      <c r="D34" s="18"/>
      <c r="E34" s="19"/>
    </row>
    <row r="35" spans="1:5" ht="15" customHeight="1" x14ac:dyDescent="0.25">
      <c r="A35" s="30" t="s">
        <v>74</v>
      </c>
      <c r="B35" s="27" t="s">
        <v>75</v>
      </c>
      <c r="C35" s="18"/>
      <c r="D35" s="18"/>
      <c r="E35" s="19"/>
    </row>
    <row r="36" spans="1:5" ht="25.5" customHeight="1" x14ac:dyDescent="0.25">
      <c r="A36" s="30" t="s">
        <v>76</v>
      </c>
      <c r="B36" s="28" t="s">
        <v>77</v>
      </c>
      <c r="C36" s="18"/>
      <c r="D36" s="18"/>
      <c r="E36" s="19"/>
    </row>
    <row r="37" spans="1:5" ht="26.25" x14ac:dyDescent="0.25">
      <c r="A37" s="30" t="s">
        <v>78</v>
      </c>
      <c r="B37" s="28" t="s">
        <v>79</v>
      </c>
      <c r="C37" s="18"/>
      <c r="D37" s="18"/>
      <c r="E37" s="19"/>
    </row>
    <row r="38" spans="1:5" ht="26.25" x14ac:dyDescent="0.25">
      <c r="A38" s="30" t="s">
        <v>80</v>
      </c>
      <c r="B38" s="28" t="s">
        <v>81</v>
      </c>
      <c r="C38" s="18"/>
      <c r="D38" s="18"/>
      <c r="E38" s="19"/>
    </row>
    <row r="39" spans="1:5" ht="26.25" x14ac:dyDescent="0.25">
      <c r="A39" s="30" t="s">
        <v>82</v>
      </c>
      <c r="B39" s="28" t="s">
        <v>83</v>
      </c>
      <c r="C39" s="18"/>
      <c r="D39" s="18"/>
      <c r="E39" s="19"/>
    </row>
    <row r="40" spans="1:5" ht="63.75" customHeight="1" x14ac:dyDescent="0.25">
      <c r="A40" s="30" t="s">
        <v>84</v>
      </c>
      <c r="B40" s="28" t="s">
        <v>85</v>
      </c>
      <c r="C40" s="18"/>
      <c r="D40" s="18"/>
      <c r="E40" s="19"/>
    </row>
    <row r="41" spans="1:5" ht="25.5" customHeight="1" x14ac:dyDescent="0.25">
      <c r="A41" s="30" t="s">
        <v>86</v>
      </c>
      <c r="B41" s="28" t="s">
        <v>87</v>
      </c>
      <c r="C41" s="18"/>
      <c r="D41" s="18"/>
      <c r="E41" s="19"/>
    </row>
    <row r="42" spans="1:5" ht="37.5" customHeight="1" x14ac:dyDescent="0.25">
      <c r="A42" s="30" t="s">
        <v>88</v>
      </c>
      <c r="B42" s="28" t="s">
        <v>89</v>
      </c>
      <c r="C42" s="18"/>
      <c r="D42" s="18"/>
      <c r="E42" s="19"/>
    </row>
    <row r="43" spans="1:5" ht="39" x14ac:dyDescent="0.25">
      <c r="A43" s="25" t="s">
        <v>90</v>
      </c>
      <c r="B43" s="28" t="s">
        <v>91</v>
      </c>
      <c r="C43" s="18"/>
      <c r="D43" s="18"/>
      <c r="E43" s="19"/>
    </row>
    <row r="44" spans="1:5" ht="15" customHeight="1" x14ac:dyDescent="0.25">
      <c r="A44" s="30" t="s">
        <v>92</v>
      </c>
      <c r="B44" s="28" t="s">
        <v>93</v>
      </c>
      <c r="C44" s="18"/>
      <c r="D44" s="18"/>
      <c r="E44" s="19"/>
    </row>
    <row r="45" spans="1:5" ht="25.5" customHeight="1" x14ac:dyDescent="0.25">
      <c r="A45" s="25" t="s">
        <v>94</v>
      </c>
      <c r="B45" s="28" t="s">
        <v>95</v>
      </c>
      <c r="C45" s="18"/>
      <c r="D45" s="18"/>
      <c r="E45" s="19"/>
    </row>
    <row r="46" spans="1:5" x14ac:dyDescent="0.25">
      <c r="A46" s="25" t="s">
        <v>96</v>
      </c>
      <c r="B46" s="28" t="s">
        <v>97</v>
      </c>
      <c r="C46" s="18"/>
      <c r="D46" s="18"/>
      <c r="E46" s="19"/>
    </row>
    <row r="47" spans="1:5" ht="26.25" x14ac:dyDescent="0.25">
      <c r="A47" s="25" t="s">
        <v>98</v>
      </c>
      <c r="B47" s="28" t="s">
        <v>99</v>
      </c>
      <c r="C47" s="18"/>
      <c r="D47" s="18"/>
      <c r="E47" s="19"/>
    </row>
    <row r="48" spans="1:5" ht="26.25" x14ac:dyDescent="0.25">
      <c r="A48" s="25" t="s">
        <v>100</v>
      </c>
      <c r="B48" s="28" t="s">
        <v>101</v>
      </c>
      <c r="C48" s="18"/>
      <c r="D48" s="18"/>
      <c r="E48" s="19"/>
    </row>
    <row r="49" spans="1:5" x14ac:dyDescent="0.25">
      <c r="A49" s="30" t="s">
        <v>102</v>
      </c>
      <c r="B49" s="27" t="s">
        <v>103</v>
      </c>
      <c r="C49" s="18"/>
      <c r="D49" s="18"/>
      <c r="E49" s="19"/>
    </row>
    <row r="50" spans="1:5" x14ac:dyDescent="0.25">
      <c r="A50" s="30" t="s">
        <v>104</v>
      </c>
      <c r="B50" s="27" t="s">
        <v>105</v>
      </c>
      <c r="C50" s="18"/>
      <c r="D50" s="18"/>
      <c r="E50" s="19"/>
    </row>
    <row r="51" spans="1:5" ht="39.75" customHeight="1" x14ac:dyDescent="0.25">
      <c r="A51" s="30" t="s">
        <v>106</v>
      </c>
      <c r="B51" s="28" t="s">
        <v>107</v>
      </c>
      <c r="C51" s="18"/>
      <c r="D51" s="18"/>
      <c r="E51" s="19"/>
    </row>
    <row r="52" spans="1:5" x14ac:dyDescent="0.25">
      <c r="A52" s="25" t="s">
        <v>108</v>
      </c>
      <c r="B52" s="28" t="s">
        <v>109</v>
      </c>
      <c r="C52" s="18"/>
      <c r="D52" s="18"/>
      <c r="E52" s="19"/>
    </row>
    <row r="53" spans="1:5" ht="26.25" x14ac:dyDescent="0.25">
      <c r="A53" s="25" t="s">
        <v>110</v>
      </c>
      <c r="B53" s="28" t="s">
        <v>111</v>
      </c>
      <c r="C53" s="18"/>
      <c r="D53" s="18"/>
      <c r="E53" s="19"/>
    </row>
    <row r="54" spans="1:5" x14ac:dyDescent="0.25">
      <c r="A54" s="30" t="s">
        <v>112</v>
      </c>
      <c r="B54" s="27" t="s">
        <v>113</v>
      </c>
      <c r="C54" s="18"/>
      <c r="D54" s="18"/>
      <c r="E54" s="19"/>
    </row>
    <row r="55" spans="1:5" ht="39" x14ac:dyDescent="0.25">
      <c r="A55" s="30" t="s">
        <v>114</v>
      </c>
      <c r="B55" s="28" t="s">
        <v>115</v>
      </c>
      <c r="C55" s="18"/>
      <c r="D55" s="18"/>
      <c r="E55" s="19"/>
    </row>
    <row r="56" spans="1:5" ht="26.25" x14ac:dyDescent="0.25">
      <c r="A56" s="25" t="s">
        <v>116</v>
      </c>
      <c r="B56" s="28" t="s">
        <v>117</v>
      </c>
      <c r="C56" s="18"/>
      <c r="D56" s="18"/>
      <c r="E56" s="19"/>
    </row>
    <row r="57" spans="1:5" x14ac:dyDescent="0.25">
      <c r="A57" s="25" t="s">
        <v>118</v>
      </c>
      <c r="B57" s="28" t="s">
        <v>119</v>
      </c>
      <c r="C57" s="18"/>
      <c r="D57" s="18"/>
      <c r="E57"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C95E3-0BB3-4D08-A512-3A916535FB98}">
  <dimension ref="A1:P38"/>
  <sheetViews>
    <sheetView tabSelected="1" workbookViewId="0">
      <pane xSplit="1" ySplit="4" topLeftCell="B5" activePane="bottomRight" state="frozen"/>
      <selection pane="topRight" activeCell="B1" sqref="B1"/>
      <selection pane="bottomLeft" activeCell="A5" sqref="A5"/>
      <selection pane="bottomRight" activeCell="G17" sqref="G17"/>
    </sheetView>
  </sheetViews>
  <sheetFormatPr baseColWidth="10" defaultRowHeight="15" x14ac:dyDescent="0.25"/>
  <cols>
    <col min="1" max="1" width="14" customWidth="1"/>
    <col min="2" max="2" width="12.5703125" customWidth="1"/>
    <col min="6" max="6" width="13.28515625" customWidth="1"/>
    <col min="11" max="11" width="16.5703125" customWidth="1"/>
  </cols>
  <sheetData>
    <row r="1" spans="1:16" x14ac:dyDescent="0.25">
      <c r="A1" t="s">
        <v>0</v>
      </c>
      <c r="B1" t="s">
        <v>120</v>
      </c>
      <c r="E1" t="s">
        <v>121</v>
      </c>
      <c r="H1" s="61" t="s">
        <v>207</v>
      </c>
    </row>
    <row r="2" spans="1:16" ht="27" customHeight="1" x14ac:dyDescent="0.25">
      <c r="A2" s="31"/>
      <c r="B2" s="106" t="s">
        <v>158</v>
      </c>
      <c r="C2" s="107"/>
      <c r="D2" s="41" t="s">
        <v>161</v>
      </c>
      <c r="E2" s="108" t="s">
        <v>163</v>
      </c>
      <c r="F2" s="109"/>
      <c r="G2" s="108" t="s">
        <v>182</v>
      </c>
      <c r="H2" s="109"/>
      <c r="I2" s="108" t="s">
        <v>183</v>
      </c>
      <c r="J2" s="109"/>
      <c r="K2" s="40" t="s">
        <v>164</v>
      </c>
      <c r="L2" s="40" t="s">
        <v>122</v>
      </c>
      <c r="N2" s="44" t="s">
        <v>3</v>
      </c>
      <c r="O2" s="2" t="s">
        <v>4</v>
      </c>
    </row>
    <row r="3" spans="1:16" ht="36" customHeight="1" x14ac:dyDescent="0.25">
      <c r="A3" s="32"/>
      <c r="B3" s="42" t="s">
        <v>159</v>
      </c>
      <c r="C3" s="42" t="s">
        <v>160</v>
      </c>
      <c r="D3" s="42" t="s">
        <v>162</v>
      </c>
      <c r="E3" s="37" t="s">
        <v>123</v>
      </c>
      <c r="F3" s="38" t="s">
        <v>124</v>
      </c>
      <c r="G3" s="38" t="s">
        <v>181</v>
      </c>
      <c r="H3" s="38" t="s">
        <v>124</v>
      </c>
      <c r="I3" s="38" t="s">
        <v>181</v>
      </c>
      <c r="J3" s="38" t="s">
        <v>124</v>
      </c>
      <c r="K3" s="39" t="s">
        <v>165</v>
      </c>
      <c r="L3" s="36" t="s">
        <v>206</v>
      </c>
      <c r="N3" s="7" t="s">
        <v>8</v>
      </c>
      <c r="O3" s="8" t="s">
        <v>9</v>
      </c>
    </row>
    <row r="4" spans="1:16" x14ac:dyDescent="0.25">
      <c r="A4" s="33" t="s">
        <v>125</v>
      </c>
      <c r="B4" s="32"/>
      <c r="C4" s="32"/>
      <c r="D4" s="100">
        <v>43622</v>
      </c>
      <c r="E4" s="100">
        <v>43629</v>
      </c>
      <c r="F4" s="100">
        <f>E4+15</f>
        <v>43644</v>
      </c>
      <c r="G4" s="100">
        <f>F4+15</f>
        <v>43659</v>
      </c>
      <c r="H4" s="100">
        <f>G4+15</f>
        <v>43674</v>
      </c>
      <c r="I4" s="100">
        <f>H4+15</f>
        <v>43689</v>
      </c>
      <c r="J4" s="100">
        <f>I4+15</f>
        <v>43704</v>
      </c>
      <c r="K4" s="100"/>
      <c r="L4" s="100">
        <f>J4+15</f>
        <v>43719</v>
      </c>
      <c r="M4" s="100">
        <f>L4+56</f>
        <v>43775</v>
      </c>
      <c r="N4" s="100">
        <f>M4+56</f>
        <v>43831</v>
      </c>
      <c r="O4" s="100">
        <f>N4+56</f>
        <v>43887</v>
      </c>
      <c r="P4" s="100">
        <f>O4+56</f>
        <v>43943</v>
      </c>
    </row>
    <row r="5" spans="1:16" x14ac:dyDescent="0.25">
      <c r="A5" s="59" t="s">
        <v>126</v>
      </c>
      <c r="B5" s="45" t="s">
        <v>127</v>
      </c>
      <c r="C5" s="46"/>
      <c r="D5" s="46"/>
      <c r="E5" s="47"/>
      <c r="F5" s="47"/>
      <c r="G5" s="47"/>
      <c r="H5" s="47"/>
      <c r="I5" s="47"/>
      <c r="J5" s="47"/>
      <c r="K5" s="47"/>
      <c r="L5" s="47"/>
    </row>
    <row r="6" spans="1:16" ht="18" x14ac:dyDescent="0.25">
      <c r="A6" s="59" t="s">
        <v>128</v>
      </c>
      <c r="B6" s="45" t="s">
        <v>127</v>
      </c>
      <c r="C6" s="46"/>
      <c r="D6" s="46"/>
      <c r="E6" s="47"/>
      <c r="F6" s="47"/>
      <c r="G6" s="47"/>
      <c r="H6" s="47"/>
      <c r="I6" s="47"/>
      <c r="J6" s="47"/>
      <c r="K6" s="47"/>
      <c r="L6" s="47"/>
    </row>
    <row r="7" spans="1:16" ht="18" x14ac:dyDescent="0.25">
      <c r="A7" s="59" t="s">
        <v>134</v>
      </c>
      <c r="B7" s="45" t="s">
        <v>127</v>
      </c>
      <c r="C7" s="46"/>
      <c r="D7" s="46"/>
      <c r="E7" s="47"/>
      <c r="F7" s="47"/>
      <c r="G7" s="47"/>
      <c r="H7" s="47"/>
      <c r="I7" s="47"/>
      <c r="J7" s="47"/>
      <c r="K7" s="47"/>
      <c r="L7" s="47"/>
    </row>
    <row r="8" spans="1:16" ht="27" x14ac:dyDescent="0.25">
      <c r="A8" s="59" t="s">
        <v>135</v>
      </c>
      <c r="B8" s="45" t="s">
        <v>127</v>
      </c>
      <c r="C8" s="46"/>
      <c r="D8" s="46"/>
      <c r="E8" s="47"/>
      <c r="F8" s="47"/>
      <c r="G8" s="47"/>
      <c r="H8" s="47"/>
      <c r="I8" s="47"/>
      <c r="J8" s="47"/>
      <c r="K8" s="47"/>
      <c r="L8" s="47"/>
    </row>
    <row r="9" spans="1:16" x14ac:dyDescent="0.25">
      <c r="A9" s="59" t="s">
        <v>136</v>
      </c>
      <c r="B9" s="45" t="s">
        <v>127</v>
      </c>
      <c r="C9" s="48"/>
      <c r="D9" s="48" t="s">
        <v>127</v>
      </c>
      <c r="E9" s="49" t="s">
        <v>127</v>
      </c>
      <c r="F9" s="49" t="s">
        <v>127</v>
      </c>
      <c r="G9" s="49" t="s">
        <v>127</v>
      </c>
      <c r="H9" s="49" t="s">
        <v>127</v>
      </c>
      <c r="I9" s="49" t="s">
        <v>127</v>
      </c>
      <c r="J9" s="49" t="s">
        <v>127</v>
      </c>
      <c r="K9" s="49" t="s">
        <v>127</v>
      </c>
      <c r="L9" s="47"/>
    </row>
    <row r="10" spans="1:16" x14ac:dyDescent="0.25">
      <c r="A10" s="101" t="s">
        <v>129</v>
      </c>
      <c r="B10" s="102"/>
      <c r="C10" s="102"/>
      <c r="D10" s="102"/>
      <c r="E10" s="102"/>
      <c r="F10" s="102"/>
      <c r="G10" s="102"/>
      <c r="H10" s="102"/>
      <c r="I10" s="102"/>
      <c r="J10" s="102"/>
      <c r="K10" s="102"/>
      <c r="L10" s="103"/>
    </row>
    <row r="11" spans="1:16" ht="18" x14ac:dyDescent="0.25">
      <c r="A11" s="59" t="s">
        <v>137</v>
      </c>
      <c r="B11" s="45" t="s">
        <v>127</v>
      </c>
      <c r="C11" s="46"/>
      <c r="D11" s="46"/>
      <c r="E11" s="46"/>
      <c r="F11" s="52"/>
      <c r="G11" s="52"/>
      <c r="H11" s="52"/>
      <c r="I11" s="52"/>
      <c r="J11" s="52"/>
      <c r="K11" s="48" t="s">
        <v>127</v>
      </c>
      <c r="L11" s="49" t="s">
        <v>127</v>
      </c>
    </row>
    <row r="12" spans="1:16" ht="15" customHeight="1" x14ac:dyDescent="0.25">
      <c r="A12" s="59" t="s">
        <v>138</v>
      </c>
      <c r="B12" s="51"/>
      <c r="C12" s="48" t="s">
        <v>127</v>
      </c>
      <c r="D12" s="46"/>
      <c r="E12" s="46"/>
      <c r="F12" s="52"/>
      <c r="G12" s="52"/>
      <c r="H12" s="52"/>
      <c r="I12" s="52"/>
      <c r="J12" s="52"/>
      <c r="K12" s="48" t="s">
        <v>127</v>
      </c>
      <c r="L12" s="49" t="s">
        <v>127</v>
      </c>
    </row>
    <row r="13" spans="1:16" x14ac:dyDescent="0.25">
      <c r="A13" s="59" t="s">
        <v>139</v>
      </c>
      <c r="B13" s="51"/>
      <c r="C13" s="46"/>
      <c r="D13" s="46"/>
      <c r="E13" s="48" t="s">
        <v>127</v>
      </c>
      <c r="F13" s="49" t="s">
        <v>127</v>
      </c>
      <c r="G13" s="49" t="s">
        <v>127</v>
      </c>
      <c r="H13" s="49" t="s">
        <v>127</v>
      </c>
      <c r="I13" s="49" t="s">
        <v>127</v>
      </c>
      <c r="J13" s="49" t="s">
        <v>127</v>
      </c>
      <c r="K13" s="48" t="s">
        <v>127</v>
      </c>
      <c r="L13" s="49" t="s">
        <v>127</v>
      </c>
    </row>
    <row r="14" spans="1:16" x14ac:dyDescent="0.25">
      <c r="A14" s="59" t="s">
        <v>140</v>
      </c>
      <c r="B14" s="51"/>
      <c r="C14" s="46"/>
      <c r="D14" s="46"/>
      <c r="E14" s="52"/>
      <c r="F14" s="52"/>
      <c r="G14" s="52"/>
      <c r="H14" s="52"/>
      <c r="I14" s="52"/>
      <c r="J14" s="52"/>
      <c r="K14" s="46"/>
      <c r="L14" s="49" t="s">
        <v>127</v>
      </c>
    </row>
    <row r="15" spans="1:16" x14ac:dyDescent="0.25">
      <c r="A15" s="104" t="s">
        <v>130</v>
      </c>
      <c r="B15" s="104"/>
      <c r="C15" s="104"/>
      <c r="D15" s="104"/>
      <c r="E15" s="104"/>
      <c r="F15" s="104"/>
      <c r="G15" s="104"/>
      <c r="H15" s="104"/>
      <c r="I15" s="104"/>
      <c r="J15" s="104"/>
      <c r="K15" s="104"/>
      <c r="L15" s="104"/>
    </row>
    <row r="16" spans="1:16" ht="18" x14ac:dyDescent="0.25">
      <c r="A16" s="59" t="s">
        <v>141</v>
      </c>
      <c r="B16" s="53"/>
      <c r="C16" s="35" t="s">
        <v>127</v>
      </c>
      <c r="D16" s="54"/>
      <c r="E16" s="54"/>
      <c r="F16" s="55"/>
      <c r="G16" s="54"/>
      <c r="H16" s="55"/>
      <c r="I16" s="54"/>
      <c r="J16" s="55"/>
      <c r="K16" s="35" t="s">
        <v>127</v>
      </c>
      <c r="L16" s="55"/>
    </row>
    <row r="17" spans="1:12" x14ac:dyDescent="0.25">
      <c r="A17" s="59" t="s">
        <v>142</v>
      </c>
      <c r="B17" s="53" t="s">
        <v>127</v>
      </c>
      <c r="C17" s="54"/>
      <c r="D17" s="54"/>
      <c r="E17" s="54"/>
      <c r="F17" s="55"/>
      <c r="G17" s="54"/>
      <c r="H17" s="55"/>
      <c r="I17" s="54"/>
      <c r="J17" s="55"/>
      <c r="K17" s="35" t="s">
        <v>127</v>
      </c>
      <c r="L17" s="55"/>
    </row>
    <row r="18" spans="1:12" x14ac:dyDescent="0.25">
      <c r="A18" s="59" t="s">
        <v>132</v>
      </c>
      <c r="B18" s="53"/>
      <c r="C18" s="35" t="s">
        <v>127</v>
      </c>
      <c r="D18" s="54"/>
      <c r="E18" s="55"/>
      <c r="F18" s="55"/>
      <c r="G18" s="55"/>
      <c r="H18" s="55"/>
      <c r="I18" s="55"/>
      <c r="J18" s="55"/>
      <c r="K18" s="35" t="s">
        <v>127</v>
      </c>
      <c r="L18" s="55"/>
    </row>
    <row r="19" spans="1:12" x14ac:dyDescent="0.25">
      <c r="A19" s="59" t="s">
        <v>131</v>
      </c>
      <c r="B19" s="53"/>
      <c r="C19" s="35" t="s">
        <v>127</v>
      </c>
      <c r="D19" s="54"/>
      <c r="E19" s="35" t="s">
        <v>127</v>
      </c>
      <c r="F19" s="55"/>
      <c r="G19" s="35" t="s">
        <v>127</v>
      </c>
      <c r="H19" s="55"/>
      <c r="I19" s="35" t="s">
        <v>127</v>
      </c>
      <c r="J19" s="55"/>
      <c r="K19" s="35" t="s">
        <v>127</v>
      </c>
      <c r="L19" s="55"/>
    </row>
    <row r="20" spans="1:12" x14ac:dyDescent="0.25">
      <c r="A20" s="59" t="s">
        <v>143</v>
      </c>
      <c r="B20" s="53"/>
      <c r="C20" s="35" t="s">
        <v>127</v>
      </c>
      <c r="D20" s="54"/>
      <c r="E20" s="35" t="s">
        <v>127</v>
      </c>
      <c r="F20" s="55"/>
      <c r="G20" s="35" t="s">
        <v>127</v>
      </c>
      <c r="H20" s="55"/>
      <c r="I20" s="35" t="s">
        <v>127</v>
      </c>
      <c r="J20" s="55"/>
      <c r="K20" s="35" t="s">
        <v>127</v>
      </c>
      <c r="L20" s="55"/>
    </row>
    <row r="21" spans="1:12" x14ac:dyDescent="0.25">
      <c r="A21" s="59" t="s">
        <v>144</v>
      </c>
      <c r="B21" s="53"/>
      <c r="C21" s="35" t="s">
        <v>127</v>
      </c>
      <c r="D21" s="54"/>
      <c r="E21" s="35" t="s">
        <v>127</v>
      </c>
      <c r="F21" s="50" t="s">
        <v>127</v>
      </c>
      <c r="G21" s="35" t="s">
        <v>127</v>
      </c>
      <c r="H21" s="50" t="s">
        <v>127</v>
      </c>
      <c r="I21" s="35" t="s">
        <v>127</v>
      </c>
      <c r="J21" s="50" t="s">
        <v>127</v>
      </c>
      <c r="K21" s="35" t="s">
        <v>127</v>
      </c>
      <c r="L21" s="55"/>
    </row>
    <row r="22" spans="1:12" ht="15" customHeight="1" x14ac:dyDescent="0.25">
      <c r="A22" s="59" t="s">
        <v>168</v>
      </c>
      <c r="B22" s="53"/>
      <c r="C22" s="35" t="s">
        <v>127</v>
      </c>
      <c r="D22" s="54"/>
      <c r="E22" s="35" t="s">
        <v>127</v>
      </c>
      <c r="F22" s="50" t="s">
        <v>127</v>
      </c>
      <c r="G22" s="35" t="s">
        <v>127</v>
      </c>
      <c r="H22" s="50" t="s">
        <v>127</v>
      </c>
      <c r="I22" s="35" t="s">
        <v>127</v>
      </c>
      <c r="J22" s="50" t="s">
        <v>127</v>
      </c>
      <c r="K22" s="35" t="s">
        <v>127</v>
      </c>
      <c r="L22" s="55"/>
    </row>
    <row r="23" spans="1:12" ht="15" customHeight="1" x14ac:dyDescent="0.25">
      <c r="A23" s="59" t="s">
        <v>167</v>
      </c>
      <c r="B23" s="53"/>
      <c r="C23" s="35" t="s">
        <v>127</v>
      </c>
      <c r="D23" s="54"/>
      <c r="E23" s="35" t="s">
        <v>127</v>
      </c>
      <c r="F23" s="50" t="s">
        <v>127</v>
      </c>
      <c r="G23" s="35" t="s">
        <v>127</v>
      </c>
      <c r="H23" s="55"/>
      <c r="I23" s="35" t="s">
        <v>127</v>
      </c>
      <c r="J23" s="55"/>
      <c r="K23" s="35" t="s">
        <v>127</v>
      </c>
      <c r="L23" s="55"/>
    </row>
    <row r="24" spans="1:12" ht="12.75" customHeight="1" x14ac:dyDescent="0.25">
      <c r="A24" s="59" t="s">
        <v>147</v>
      </c>
      <c r="B24" s="53"/>
      <c r="C24" s="35" t="s">
        <v>127</v>
      </c>
      <c r="D24" s="54"/>
      <c r="E24" s="35" t="s">
        <v>127</v>
      </c>
      <c r="F24" s="50" t="s">
        <v>127</v>
      </c>
      <c r="G24" s="35" t="s">
        <v>127</v>
      </c>
      <c r="H24" s="55"/>
      <c r="I24" s="35" t="s">
        <v>127</v>
      </c>
      <c r="J24" s="55"/>
      <c r="K24" s="35" t="s">
        <v>127</v>
      </c>
      <c r="L24" s="55"/>
    </row>
    <row r="25" spans="1:12" x14ac:dyDescent="0.25">
      <c r="A25" s="59" t="s">
        <v>146</v>
      </c>
      <c r="B25" s="53"/>
      <c r="C25" s="35" t="s">
        <v>127</v>
      </c>
      <c r="D25" s="54"/>
      <c r="E25" s="50" t="s">
        <v>127</v>
      </c>
      <c r="F25" s="50" t="s">
        <v>127</v>
      </c>
      <c r="G25" s="50" t="s">
        <v>127</v>
      </c>
      <c r="H25" s="55"/>
      <c r="I25" s="50" t="s">
        <v>127</v>
      </c>
      <c r="J25" s="55"/>
      <c r="K25" s="35" t="s">
        <v>127</v>
      </c>
      <c r="L25" s="55"/>
    </row>
    <row r="26" spans="1:12" ht="18" x14ac:dyDescent="0.25">
      <c r="A26" s="59" t="s">
        <v>133</v>
      </c>
      <c r="B26" s="34" t="s">
        <v>127</v>
      </c>
      <c r="C26" s="35" t="s">
        <v>127</v>
      </c>
      <c r="D26" s="54"/>
      <c r="E26" s="35" t="s">
        <v>127</v>
      </c>
      <c r="F26" s="50" t="s">
        <v>127</v>
      </c>
      <c r="G26" s="35" t="s">
        <v>127</v>
      </c>
      <c r="H26" s="50" t="s">
        <v>127</v>
      </c>
      <c r="I26" s="35" t="s">
        <v>127</v>
      </c>
      <c r="J26" s="50" t="s">
        <v>127</v>
      </c>
      <c r="K26" s="35" t="s">
        <v>127</v>
      </c>
      <c r="L26" s="50" t="s">
        <v>127</v>
      </c>
    </row>
    <row r="27" spans="1:12" x14ac:dyDescent="0.25">
      <c r="A27" s="59" t="s">
        <v>145</v>
      </c>
      <c r="B27" s="34" t="s">
        <v>127</v>
      </c>
      <c r="C27" s="35" t="s">
        <v>127</v>
      </c>
      <c r="D27" s="54"/>
      <c r="E27" s="35" t="s">
        <v>127</v>
      </c>
      <c r="F27" s="50" t="s">
        <v>127</v>
      </c>
      <c r="G27" s="35" t="s">
        <v>127</v>
      </c>
      <c r="H27" s="50" t="s">
        <v>127</v>
      </c>
      <c r="I27" s="35" t="s">
        <v>127</v>
      </c>
      <c r="J27" s="50" t="s">
        <v>127</v>
      </c>
      <c r="K27" s="35" t="s">
        <v>127</v>
      </c>
      <c r="L27" s="50" t="s">
        <v>127</v>
      </c>
    </row>
    <row r="28" spans="1:12" x14ac:dyDescent="0.25">
      <c r="A28" s="110" t="s">
        <v>148</v>
      </c>
      <c r="B28" s="111"/>
      <c r="C28" s="111"/>
      <c r="D28" s="111"/>
      <c r="E28" s="111"/>
      <c r="F28" s="111"/>
      <c r="G28" s="111"/>
      <c r="H28" s="111"/>
      <c r="I28" s="111"/>
      <c r="J28" s="111"/>
      <c r="K28" s="111"/>
      <c r="L28" s="112"/>
    </row>
    <row r="29" spans="1:12" ht="15" customHeight="1" x14ac:dyDescent="0.25">
      <c r="A29" s="59" t="s">
        <v>149</v>
      </c>
      <c r="B29" s="53"/>
      <c r="C29" s="50" t="s">
        <v>127</v>
      </c>
      <c r="D29" s="55"/>
      <c r="E29" s="54"/>
      <c r="F29" s="54"/>
      <c r="G29" s="55"/>
      <c r="H29" s="54"/>
      <c r="I29" s="54"/>
      <c r="J29" s="55"/>
      <c r="K29" s="54"/>
      <c r="L29" s="55"/>
    </row>
    <row r="30" spans="1:12" ht="18.75" customHeight="1" x14ac:dyDescent="0.25">
      <c r="A30" s="59" t="s">
        <v>150</v>
      </c>
      <c r="B30" s="53"/>
      <c r="C30" s="50" t="s">
        <v>127</v>
      </c>
      <c r="D30" s="55"/>
      <c r="E30" s="54"/>
      <c r="F30" s="54"/>
      <c r="G30" s="55"/>
      <c r="H30" s="54"/>
      <c r="I30" s="54"/>
      <c r="J30" s="55"/>
      <c r="K30" s="54"/>
      <c r="L30" s="55"/>
    </row>
    <row r="31" spans="1:12" ht="27" x14ac:dyDescent="0.25">
      <c r="A31" s="59" t="s">
        <v>151</v>
      </c>
      <c r="B31" s="53"/>
      <c r="C31" s="50" t="s">
        <v>127</v>
      </c>
      <c r="D31" s="55"/>
      <c r="E31" s="54"/>
      <c r="F31" s="55"/>
      <c r="G31" s="55"/>
      <c r="H31" s="55"/>
      <c r="I31" s="55"/>
      <c r="J31" s="55"/>
      <c r="K31" s="50" t="s">
        <v>127</v>
      </c>
      <c r="L31" s="55"/>
    </row>
    <row r="32" spans="1:12" x14ac:dyDescent="0.25">
      <c r="A32" s="113" t="s">
        <v>152</v>
      </c>
      <c r="B32" s="113"/>
      <c r="C32" s="113"/>
      <c r="D32" s="113"/>
      <c r="E32" s="113"/>
      <c r="F32" s="113"/>
      <c r="G32" s="113"/>
      <c r="H32" s="113"/>
      <c r="I32" s="113"/>
      <c r="J32" s="113"/>
      <c r="K32" s="113"/>
      <c r="L32" s="113"/>
    </row>
    <row r="33" spans="1:12" ht="18" x14ac:dyDescent="0.25">
      <c r="A33" s="62" t="s">
        <v>153</v>
      </c>
      <c r="B33" s="53"/>
      <c r="C33" s="55"/>
      <c r="D33" s="55"/>
      <c r="E33" s="35" t="s">
        <v>169</v>
      </c>
      <c r="F33" s="35"/>
      <c r="G33" s="35" t="s">
        <v>170</v>
      </c>
      <c r="H33" s="35"/>
      <c r="I33" s="35" t="s">
        <v>170</v>
      </c>
      <c r="J33" s="50"/>
      <c r="K33" s="55"/>
      <c r="L33" s="55"/>
    </row>
    <row r="34" spans="1:12" x14ac:dyDescent="0.25">
      <c r="A34" s="59" t="s">
        <v>178</v>
      </c>
      <c r="B34" s="53"/>
      <c r="C34" s="54"/>
      <c r="D34" s="54"/>
      <c r="E34" s="50" t="s">
        <v>127</v>
      </c>
      <c r="F34" s="50" t="s">
        <v>127</v>
      </c>
      <c r="G34" s="50" t="s">
        <v>127</v>
      </c>
      <c r="H34" s="50" t="s">
        <v>127</v>
      </c>
      <c r="I34" s="50" t="s">
        <v>127</v>
      </c>
      <c r="J34" s="50" t="s">
        <v>127</v>
      </c>
      <c r="K34" s="55"/>
      <c r="L34" s="55"/>
    </row>
    <row r="35" spans="1:12" x14ac:dyDescent="0.25">
      <c r="A35" s="105" t="s">
        <v>154</v>
      </c>
      <c r="B35" s="105"/>
      <c r="C35" s="105"/>
      <c r="D35" s="105"/>
      <c r="E35" s="105"/>
      <c r="F35" s="105"/>
      <c r="G35" s="105"/>
      <c r="H35" s="105"/>
      <c r="I35" s="105"/>
      <c r="J35" s="105"/>
      <c r="K35" s="105"/>
      <c r="L35" s="105"/>
    </row>
    <row r="36" spans="1:12" x14ac:dyDescent="0.25">
      <c r="A36" s="60" t="s">
        <v>155</v>
      </c>
      <c r="B36" s="53"/>
      <c r="C36" s="58"/>
      <c r="D36" s="58"/>
      <c r="E36" s="35" t="s">
        <v>127</v>
      </c>
      <c r="F36" s="54"/>
      <c r="G36" s="54"/>
      <c r="H36" s="54"/>
      <c r="I36" s="54"/>
      <c r="J36" s="54"/>
      <c r="K36" s="54"/>
      <c r="L36" s="55"/>
    </row>
    <row r="37" spans="1:12" x14ac:dyDescent="0.25">
      <c r="A37" s="60" t="s">
        <v>156</v>
      </c>
      <c r="B37" s="53"/>
      <c r="C37" s="35" t="s">
        <v>127</v>
      </c>
      <c r="D37" s="57"/>
      <c r="E37" s="54"/>
      <c r="F37" s="54"/>
      <c r="G37" s="54"/>
      <c r="H37" s="54"/>
      <c r="I37" s="54"/>
      <c r="J37" s="54"/>
      <c r="K37" s="54"/>
      <c r="L37" s="55"/>
    </row>
    <row r="38" spans="1:12" x14ac:dyDescent="0.25">
      <c r="A38" s="59" t="s">
        <v>157</v>
      </c>
      <c r="B38" s="53"/>
      <c r="C38" s="50" t="s">
        <v>127</v>
      </c>
      <c r="D38" s="55"/>
      <c r="E38" s="54"/>
      <c r="F38" s="55"/>
      <c r="G38" s="55"/>
      <c r="H38" s="55"/>
      <c r="I38" s="55"/>
      <c r="J38" s="55"/>
      <c r="K38" s="55"/>
      <c r="L38" s="55"/>
    </row>
  </sheetData>
  <mergeCells count="9">
    <mergeCell ref="A10:L10"/>
    <mergeCell ref="A15:L15"/>
    <mergeCell ref="A35:L35"/>
    <mergeCell ref="B2:C2"/>
    <mergeCell ref="E2:F2"/>
    <mergeCell ref="G2:H2"/>
    <mergeCell ref="I2:J2"/>
    <mergeCell ref="A28:L28"/>
    <mergeCell ref="A32:L32"/>
  </mergeCells>
  <pageMargins left="0.7" right="0.7" top="0.75" bottom="0.75" header="0.3" footer="0.3"/>
  <pageSetup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82FE4-BDEC-481D-A189-1318E7A8E7EA}">
  <dimension ref="A1:N38"/>
  <sheetViews>
    <sheetView workbookViewId="0">
      <pane xSplit="1" ySplit="4" topLeftCell="B24" activePane="bottomRight" state="frozen"/>
      <selection pane="topRight" activeCell="B1" sqref="B1"/>
      <selection pane="bottomLeft" activeCell="A5" sqref="A5"/>
      <selection pane="bottomRight" activeCell="J4" sqref="J4:N4"/>
    </sheetView>
  </sheetViews>
  <sheetFormatPr baseColWidth="10" defaultRowHeight="15" x14ac:dyDescent="0.25"/>
  <cols>
    <col min="1" max="1" width="14" customWidth="1"/>
    <col min="2" max="2" width="12.5703125" customWidth="1"/>
    <col min="6" max="6" width="13.28515625" customWidth="1"/>
    <col min="9" max="9" width="16.5703125" customWidth="1"/>
  </cols>
  <sheetData>
    <row r="1" spans="1:14" x14ac:dyDescent="0.25">
      <c r="A1" t="s">
        <v>0</v>
      </c>
      <c r="B1" t="s">
        <v>120</v>
      </c>
      <c r="E1" t="s">
        <v>121</v>
      </c>
      <c r="H1" s="61" t="s">
        <v>171</v>
      </c>
    </row>
    <row r="2" spans="1:14" ht="27" customHeight="1" x14ac:dyDescent="0.25">
      <c r="A2" s="31"/>
      <c r="B2" s="106" t="s">
        <v>158</v>
      </c>
      <c r="C2" s="107"/>
      <c r="D2" s="41" t="s">
        <v>161</v>
      </c>
      <c r="E2" s="108" t="s">
        <v>173</v>
      </c>
      <c r="F2" s="109"/>
      <c r="G2" s="43" t="s">
        <v>174</v>
      </c>
      <c r="H2" s="43" t="s">
        <v>175</v>
      </c>
      <c r="I2" s="40" t="s">
        <v>164</v>
      </c>
      <c r="J2" s="40" t="s">
        <v>122</v>
      </c>
      <c r="L2" s="44" t="s">
        <v>3</v>
      </c>
      <c r="M2" s="2" t="s">
        <v>4</v>
      </c>
    </row>
    <row r="3" spans="1:14" ht="36" customHeight="1" x14ac:dyDescent="0.25">
      <c r="A3" s="32"/>
      <c r="B3" s="42" t="s">
        <v>159</v>
      </c>
      <c r="C3" s="42" t="s">
        <v>160</v>
      </c>
      <c r="D3" s="42" t="s">
        <v>162</v>
      </c>
      <c r="E3" s="37" t="s">
        <v>123</v>
      </c>
      <c r="F3" s="38" t="s">
        <v>124</v>
      </c>
      <c r="G3" s="38" t="s">
        <v>181</v>
      </c>
      <c r="H3" s="38" t="s">
        <v>181</v>
      </c>
      <c r="I3" s="39" t="s">
        <v>165</v>
      </c>
      <c r="J3" s="36" t="s">
        <v>166</v>
      </c>
      <c r="L3" s="7" t="s">
        <v>8</v>
      </c>
      <c r="M3" s="8" t="s">
        <v>9</v>
      </c>
    </row>
    <row r="4" spans="1:14" x14ac:dyDescent="0.25">
      <c r="A4" s="33" t="s">
        <v>125</v>
      </c>
      <c r="B4" s="32"/>
      <c r="C4" s="32"/>
      <c r="D4" s="100">
        <v>43622</v>
      </c>
      <c r="E4" s="100">
        <v>43629</v>
      </c>
      <c r="F4" s="100">
        <f>E4+15</f>
        <v>43644</v>
      </c>
      <c r="G4" s="100">
        <f>F4+7</f>
        <v>43651</v>
      </c>
      <c r="H4" s="100">
        <f>G4+21</f>
        <v>43672</v>
      </c>
      <c r="I4" s="100"/>
      <c r="J4" s="100">
        <f>H4+15</f>
        <v>43687</v>
      </c>
      <c r="K4" s="100">
        <f>J4+56</f>
        <v>43743</v>
      </c>
      <c r="L4" s="100">
        <f>K4+56</f>
        <v>43799</v>
      </c>
      <c r="M4" s="100">
        <f>L4+56</f>
        <v>43855</v>
      </c>
      <c r="N4" s="100">
        <f>M4+56</f>
        <v>43911</v>
      </c>
    </row>
    <row r="5" spans="1:14" x14ac:dyDescent="0.25">
      <c r="A5" s="59" t="s">
        <v>126</v>
      </c>
      <c r="B5" s="45" t="s">
        <v>127</v>
      </c>
      <c r="C5" s="46"/>
      <c r="D5" s="46"/>
      <c r="E5" s="47"/>
      <c r="F5" s="47"/>
      <c r="G5" s="47"/>
      <c r="H5" s="47"/>
      <c r="I5" s="47"/>
      <c r="J5" s="47"/>
    </row>
    <row r="6" spans="1:14" ht="18" x14ac:dyDescent="0.25">
      <c r="A6" s="59" t="s">
        <v>128</v>
      </c>
      <c r="B6" s="45" t="s">
        <v>127</v>
      </c>
      <c r="C6" s="46"/>
      <c r="D6" s="46"/>
      <c r="E6" s="47"/>
      <c r="F6" s="47"/>
      <c r="G6" s="47"/>
      <c r="H6" s="47"/>
      <c r="I6" s="47"/>
      <c r="J6" s="47"/>
    </row>
    <row r="7" spans="1:14" ht="18" x14ac:dyDescent="0.25">
      <c r="A7" s="59" t="s">
        <v>134</v>
      </c>
      <c r="B7" s="45" t="s">
        <v>127</v>
      </c>
      <c r="C7" s="46"/>
      <c r="D7" s="46"/>
      <c r="E7" s="47"/>
      <c r="F7" s="47"/>
      <c r="G7" s="47"/>
      <c r="H7" s="47"/>
      <c r="I7" s="47"/>
      <c r="J7" s="47"/>
    </row>
    <row r="8" spans="1:14" ht="27" x14ac:dyDescent="0.25">
      <c r="A8" s="59" t="s">
        <v>135</v>
      </c>
      <c r="B8" s="45" t="s">
        <v>127</v>
      </c>
      <c r="C8" s="46"/>
      <c r="D8" s="46"/>
      <c r="E8" s="47"/>
      <c r="F8" s="47"/>
      <c r="G8" s="47"/>
      <c r="H8" s="47"/>
      <c r="I8" s="47"/>
      <c r="J8" s="47"/>
    </row>
    <row r="9" spans="1:14" x14ac:dyDescent="0.25">
      <c r="A9" s="59" t="s">
        <v>136</v>
      </c>
      <c r="B9" s="45" t="s">
        <v>127</v>
      </c>
      <c r="C9" s="48"/>
      <c r="D9" s="48" t="s">
        <v>127</v>
      </c>
      <c r="E9" s="49" t="s">
        <v>127</v>
      </c>
      <c r="F9" s="49"/>
      <c r="G9" s="49" t="s">
        <v>127</v>
      </c>
      <c r="H9" s="49" t="s">
        <v>127</v>
      </c>
      <c r="I9" s="49" t="s">
        <v>127</v>
      </c>
      <c r="J9" s="47"/>
    </row>
    <row r="10" spans="1:14" x14ac:dyDescent="0.25">
      <c r="A10" s="101" t="s">
        <v>129</v>
      </c>
      <c r="B10" s="102"/>
      <c r="C10" s="102"/>
      <c r="D10" s="102"/>
      <c r="E10" s="102"/>
      <c r="F10" s="102"/>
      <c r="G10" s="102"/>
      <c r="H10" s="102"/>
      <c r="I10" s="102"/>
      <c r="J10" s="103"/>
    </row>
    <row r="11" spans="1:14" ht="18" x14ac:dyDescent="0.25">
      <c r="A11" s="59" t="s">
        <v>137</v>
      </c>
      <c r="B11" s="45" t="s">
        <v>127</v>
      </c>
      <c r="C11" s="46"/>
      <c r="D11" s="46"/>
      <c r="E11" s="46"/>
      <c r="F11" s="52"/>
      <c r="G11" s="52"/>
      <c r="H11" s="52"/>
      <c r="I11" s="48" t="s">
        <v>127</v>
      </c>
      <c r="J11" s="49" t="s">
        <v>127</v>
      </c>
    </row>
    <row r="12" spans="1:14" ht="15" customHeight="1" x14ac:dyDescent="0.25">
      <c r="A12" s="59" t="s">
        <v>138</v>
      </c>
      <c r="B12" s="51"/>
      <c r="C12" s="48" t="s">
        <v>127</v>
      </c>
      <c r="D12" s="46"/>
      <c r="E12" s="46"/>
      <c r="F12" s="52"/>
      <c r="G12" s="52"/>
      <c r="H12" s="52"/>
      <c r="I12" s="48" t="s">
        <v>127</v>
      </c>
      <c r="J12" s="49" t="s">
        <v>127</v>
      </c>
    </row>
    <row r="13" spans="1:14" x14ac:dyDescent="0.25">
      <c r="A13" s="59" t="s">
        <v>139</v>
      </c>
      <c r="B13" s="51"/>
      <c r="C13" s="46"/>
      <c r="D13" s="46"/>
      <c r="E13" s="48" t="s">
        <v>127</v>
      </c>
      <c r="F13" s="49" t="s">
        <v>127</v>
      </c>
      <c r="G13" s="49" t="s">
        <v>127</v>
      </c>
      <c r="H13" s="49" t="s">
        <v>127</v>
      </c>
      <c r="I13" s="48" t="s">
        <v>127</v>
      </c>
      <c r="J13" s="49" t="s">
        <v>127</v>
      </c>
    </row>
    <row r="14" spans="1:14" x14ac:dyDescent="0.25">
      <c r="A14" s="59" t="s">
        <v>140</v>
      </c>
      <c r="B14" s="51"/>
      <c r="C14" s="46"/>
      <c r="D14" s="46"/>
      <c r="E14" s="52"/>
      <c r="F14" s="52"/>
      <c r="G14" s="52"/>
      <c r="H14" s="52"/>
      <c r="I14" s="46"/>
      <c r="J14" s="49" t="s">
        <v>127</v>
      </c>
    </row>
    <row r="15" spans="1:14" x14ac:dyDescent="0.25">
      <c r="A15" s="104" t="s">
        <v>130</v>
      </c>
      <c r="B15" s="104"/>
      <c r="C15" s="104"/>
      <c r="D15" s="104"/>
      <c r="E15" s="104"/>
      <c r="F15" s="104"/>
      <c r="G15" s="104"/>
      <c r="H15" s="104"/>
      <c r="I15" s="104"/>
      <c r="J15" s="104"/>
    </row>
    <row r="16" spans="1:14" ht="18" x14ac:dyDescent="0.25">
      <c r="A16" s="59" t="s">
        <v>141</v>
      </c>
      <c r="B16" s="53"/>
      <c r="C16" s="35" t="s">
        <v>127</v>
      </c>
      <c r="D16" s="54"/>
      <c r="E16" s="54"/>
      <c r="F16" s="55"/>
      <c r="G16" s="54"/>
      <c r="H16" s="54"/>
      <c r="I16" s="35" t="s">
        <v>127</v>
      </c>
      <c r="J16" s="55"/>
    </row>
    <row r="17" spans="1:10" x14ac:dyDescent="0.25">
      <c r="A17" s="59" t="s">
        <v>142</v>
      </c>
      <c r="B17" s="53" t="s">
        <v>127</v>
      </c>
      <c r="C17" s="54"/>
      <c r="D17" s="54"/>
      <c r="E17" s="54"/>
      <c r="F17" s="55"/>
      <c r="G17" s="54"/>
      <c r="H17" s="54"/>
      <c r="I17" s="35" t="s">
        <v>127</v>
      </c>
      <c r="J17" s="55"/>
    </row>
    <row r="18" spans="1:10" x14ac:dyDescent="0.25">
      <c r="A18" s="59" t="s">
        <v>132</v>
      </c>
      <c r="B18" s="53"/>
      <c r="C18" s="35" t="s">
        <v>127</v>
      </c>
      <c r="D18" s="54"/>
      <c r="E18" s="55"/>
      <c r="F18" s="55"/>
      <c r="G18" s="55"/>
      <c r="H18" s="55"/>
      <c r="I18" s="35" t="s">
        <v>127</v>
      </c>
      <c r="J18" s="55"/>
    </row>
    <row r="19" spans="1:10" x14ac:dyDescent="0.25">
      <c r="A19" s="59" t="s">
        <v>131</v>
      </c>
      <c r="B19" s="53"/>
      <c r="C19" s="35" t="s">
        <v>127</v>
      </c>
      <c r="D19" s="54"/>
      <c r="E19" s="35" t="s">
        <v>127</v>
      </c>
      <c r="F19" s="55"/>
      <c r="G19" s="35" t="s">
        <v>127</v>
      </c>
      <c r="H19" s="35" t="s">
        <v>127</v>
      </c>
      <c r="I19" s="35" t="s">
        <v>127</v>
      </c>
      <c r="J19" s="55"/>
    </row>
    <row r="20" spans="1:10" x14ac:dyDescent="0.25">
      <c r="A20" s="59" t="s">
        <v>143</v>
      </c>
      <c r="B20" s="53"/>
      <c r="C20" s="35" t="s">
        <v>127</v>
      </c>
      <c r="D20" s="54"/>
      <c r="E20" s="35" t="s">
        <v>127</v>
      </c>
      <c r="F20" s="55"/>
      <c r="G20" s="35" t="s">
        <v>127</v>
      </c>
      <c r="H20" s="35" t="s">
        <v>127</v>
      </c>
      <c r="I20" s="35" t="s">
        <v>127</v>
      </c>
      <c r="J20" s="55"/>
    </row>
    <row r="21" spans="1:10" x14ac:dyDescent="0.25">
      <c r="A21" s="59" t="s">
        <v>144</v>
      </c>
      <c r="B21" s="53"/>
      <c r="C21" s="35" t="s">
        <v>127</v>
      </c>
      <c r="D21" s="54"/>
      <c r="E21" s="35" t="s">
        <v>127</v>
      </c>
      <c r="F21" s="50" t="s">
        <v>127</v>
      </c>
      <c r="G21" s="35" t="s">
        <v>127</v>
      </c>
      <c r="H21" s="35" t="s">
        <v>127</v>
      </c>
      <c r="I21" s="35" t="s">
        <v>127</v>
      </c>
      <c r="J21" s="55"/>
    </row>
    <row r="22" spans="1:10" ht="15" customHeight="1" x14ac:dyDescent="0.25">
      <c r="A22" s="59" t="s">
        <v>168</v>
      </c>
      <c r="B22" s="53"/>
      <c r="C22" s="35" t="s">
        <v>127</v>
      </c>
      <c r="D22" s="54"/>
      <c r="E22" s="35" t="s">
        <v>127</v>
      </c>
      <c r="F22" s="50" t="s">
        <v>127</v>
      </c>
      <c r="G22" s="35" t="s">
        <v>127</v>
      </c>
      <c r="H22" s="35" t="s">
        <v>127</v>
      </c>
      <c r="I22" s="35" t="s">
        <v>127</v>
      </c>
      <c r="J22" s="55"/>
    </row>
    <row r="23" spans="1:10" ht="15" customHeight="1" x14ac:dyDescent="0.25">
      <c r="A23" s="59" t="s">
        <v>167</v>
      </c>
      <c r="B23" s="53"/>
      <c r="C23" s="35" t="s">
        <v>127</v>
      </c>
      <c r="D23" s="54"/>
      <c r="E23" s="35" t="s">
        <v>127</v>
      </c>
      <c r="F23" s="50" t="s">
        <v>127</v>
      </c>
      <c r="G23" s="35" t="s">
        <v>127</v>
      </c>
      <c r="H23" s="35" t="s">
        <v>127</v>
      </c>
      <c r="I23" s="35" t="s">
        <v>127</v>
      </c>
      <c r="J23" s="55"/>
    </row>
    <row r="24" spans="1:10" ht="12.75" customHeight="1" x14ac:dyDescent="0.25">
      <c r="A24" s="59" t="s">
        <v>147</v>
      </c>
      <c r="B24" s="53"/>
      <c r="C24" s="35" t="s">
        <v>127</v>
      </c>
      <c r="D24" s="54"/>
      <c r="E24" s="35" t="s">
        <v>127</v>
      </c>
      <c r="F24" s="50" t="s">
        <v>127</v>
      </c>
      <c r="G24" s="35" t="s">
        <v>127</v>
      </c>
      <c r="H24" s="35" t="s">
        <v>127</v>
      </c>
      <c r="I24" s="35" t="s">
        <v>127</v>
      </c>
      <c r="J24" s="55"/>
    </row>
    <row r="25" spans="1:10" x14ac:dyDescent="0.25">
      <c r="A25" s="59" t="s">
        <v>146</v>
      </c>
      <c r="B25" s="53"/>
      <c r="C25" s="35" t="s">
        <v>127</v>
      </c>
      <c r="D25" s="54"/>
      <c r="E25" s="50" t="s">
        <v>127</v>
      </c>
      <c r="F25" s="50" t="s">
        <v>127</v>
      </c>
      <c r="G25" s="50" t="s">
        <v>127</v>
      </c>
      <c r="H25" s="50" t="s">
        <v>127</v>
      </c>
      <c r="I25" s="35" t="s">
        <v>127</v>
      </c>
      <c r="J25" s="55"/>
    </row>
    <row r="26" spans="1:10" ht="18" x14ac:dyDescent="0.25">
      <c r="A26" s="59" t="s">
        <v>133</v>
      </c>
      <c r="B26" s="34" t="s">
        <v>127</v>
      </c>
      <c r="C26" s="35" t="s">
        <v>127</v>
      </c>
      <c r="D26" s="54"/>
      <c r="E26" s="35" t="s">
        <v>127</v>
      </c>
      <c r="F26" s="50" t="s">
        <v>127</v>
      </c>
      <c r="G26" s="35" t="s">
        <v>127</v>
      </c>
      <c r="H26" s="35" t="s">
        <v>127</v>
      </c>
      <c r="I26" s="35" t="s">
        <v>127</v>
      </c>
      <c r="J26" s="50" t="s">
        <v>127</v>
      </c>
    </row>
    <row r="27" spans="1:10" x14ac:dyDescent="0.25">
      <c r="A27" s="59" t="s">
        <v>145</v>
      </c>
      <c r="B27" s="34" t="s">
        <v>127</v>
      </c>
      <c r="C27" s="35" t="s">
        <v>127</v>
      </c>
      <c r="D27" s="54"/>
      <c r="E27" s="35" t="s">
        <v>127</v>
      </c>
      <c r="F27" s="50" t="s">
        <v>127</v>
      </c>
      <c r="G27" s="35" t="s">
        <v>127</v>
      </c>
      <c r="H27" s="35" t="s">
        <v>127</v>
      </c>
      <c r="I27" s="35" t="s">
        <v>127</v>
      </c>
      <c r="J27" s="50" t="s">
        <v>127</v>
      </c>
    </row>
    <row r="28" spans="1:10" x14ac:dyDescent="0.25">
      <c r="A28" s="110" t="s">
        <v>148</v>
      </c>
      <c r="B28" s="111"/>
      <c r="C28" s="111"/>
      <c r="D28" s="111"/>
      <c r="E28" s="111"/>
      <c r="F28" s="111"/>
      <c r="G28" s="111"/>
      <c r="H28" s="111"/>
      <c r="I28" s="111"/>
      <c r="J28" s="112"/>
    </row>
    <row r="29" spans="1:10" ht="15" customHeight="1" x14ac:dyDescent="0.25">
      <c r="A29" s="59" t="s">
        <v>149</v>
      </c>
      <c r="B29" s="53"/>
      <c r="C29" s="50" t="s">
        <v>127</v>
      </c>
      <c r="D29" s="55"/>
      <c r="E29" s="54"/>
      <c r="F29" s="54"/>
      <c r="G29" s="55"/>
      <c r="H29" s="54"/>
      <c r="I29" s="54"/>
      <c r="J29" s="55"/>
    </row>
    <row r="30" spans="1:10" ht="18.75" customHeight="1" x14ac:dyDescent="0.25">
      <c r="A30" s="59" t="s">
        <v>150</v>
      </c>
      <c r="B30" s="53"/>
      <c r="C30" s="50" t="s">
        <v>127</v>
      </c>
      <c r="D30" s="55"/>
      <c r="E30" s="54"/>
      <c r="F30" s="54"/>
      <c r="G30" s="55"/>
      <c r="H30" s="54"/>
      <c r="I30" s="54"/>
      <c r="J30" s="55"/>
    </row>
    <row r="31" spans="1:10" ht="27" x14ac:dyDescent="0.25">
      <c r="A31" s="59" t="s">
        <v>151</v>
      </c>
      <c r="B31" s="53"/>
      <c r="C31" s="50" t="s">
        <v>127</v>
      </c>
      <c r="D31" s="55"/>
      <c r="E31" s="54"/>
      <c r="F31" s="55"/>
      <c r="G31" s="55"/>
      <c r="H31" s="55"/>
      <c r="I31" s="50" t="s">
        <v>127</v>
      </c>
      <c r="J31" s="55"/>
    </row>
    <row r="32" spans="1:10" x14ac:dyDescent="0.25">
      <c r="A32" s="113" t="s">
        <v>152</v>
      </c>
      <c r="B32" s="113"/>
      <c r="C32" s="113"/>
      <c r="D32" s="113"/>
      <c r="E32" s="113"/>
      <c r="F32" s="113"/>
      <c r="G32" s="113"/>
      <c r="H32" s="113"/>
      <c r="I32" s="113"/>
      <c r="J32" s="113"/>
    </row>
    <row r="33" spans="1:10" ht="18" x14ac:dyDescent="0.25">
      <c r="A33" s="62" t="s">
        <v>172</v>
      </c>
      <c r="B33" s="53"/>
      <c r="C33" s="55"/>
      <c r="D33" s="55"/>
      <c r="E33" s="35" t="s">
        <v>176</v>
      </c>
      <c r="F33" s="35"/>
      <c r="G33" s="35" t="s">
        <v>176</v>
      </c>
      <c r="H33" s="35" t="s">
        <v>176</v>
      </c>
      <c r="I33" s="55"/>
      <c r="J33" s="55"/>
    </row>
    <row r="34" spans="1:10" x14ac:dyDescent="0.25">
      <c r="A34" s="59" t="s">
        <v>177</v>
      </c>
      <c r="B34" s="53"/>
      <c r="C34" s="54"/>
      <c r="D34" s="54"/>
      <c r="E34" s="50" t="s">
        <v>127</v>
      </c>
      <c r="F34" s="50"/>
      <c r="G34" s="50" t="s">
        <v>127</v>
      </c>
      <c r="H34" s="50" t="s">
        <v>127</v>
      </c>
      <c r="I34" s="55"/>
      <c r="J34" s="55"/>
    </row>
    <row r="35" spans="1:10" x14ac:dyDescent="0.25">
      <c r="A35" s="105" t="s">
        <v>154</v>
      </c>
      <c r="B35" s="105"/>
      <c r="C35" s="105"/>
      <c r="D35" s="105"/>
      <c r="E35" s="105"/>
      <c r="F35" s="105"/>
      <c r="G35" s="105"/>
      <c r="H35" s="105"/>
      <c r="I35" s="105"/>
      <c r="J35" s="105"/>
    </row>
    <row r="36" spans="1:10" x14ac:dyDescent="0.25">
      <c r="A36" s="60" t="s">
        <v>155</v>
      </c>
      <c r="B36" s="53"/>
      <c r="C36" s="58"/>
      <c r="D36" s="58"/>
      <c r="E36" s="35" t="s">
        <v>127</v>
      </c>
      <c r="F36" s="54"/>
      <c r="G36" s="54"/>
      <c r="H36" s="54"/>
      <c r="I36" s="54"/>
      <c r="J36" s="55"/>
    </row>
    <row r="37" spans="1:10" x14ac:dyDescent="0.25">
      <c r="A37" s="60" t="s">
        <v>156</v>
      </c>
      <c r="B37" s="53"/>
      <c r="C37" s="35" t="s">
        <v>127</v>
      </c>
      <c r="D37" s="57"/>
      <c r="E37" s="54"/>
      <c r="F37" s="54"/>
      <c r="G37" s="54"/>
      <c r="H37" s="54"/>
      <c r="I37" s="54"/>
      <c r="J37" s="55"/>
    </row>
    <row r="38" spans="1:10" x14ac:dyDescent="0.25">
      <c r="A38" s="59" t="s">
        <v>157</v>
      </c>
      <c r="B38" s="53"/>
      <c r="C38" s="50" t="s">
        <v>127</v>
      </c>
      <c r="D38" s="55"/>
      <c r="E38" s="54"/>
      <c r="F38" s="55"/>
      <c r="G38" s="55"/>
      <c r="H38" s="55"/>
      <c r="I38" s="55"/>
      <c r="J38" s="55"/>
    </row>
  </sheetData>
  <mergeCells count="7">
    <mergeCell ref="A28:J28"/>
    <mergeCell ref="A32:J32"/>
    <mergeCell ref="A35:J35"/>
    <mergeCell ref="B2:C2"/>
    <mergeCell ref="E2:F2"/>
    <mergeCell ref="A10:J10"/>
    <mergeCell ref="A15:J15"/>
  </mergeCells>
  <pageMargins left="0.7" right="0.7" top="0.75" bottom="0.75" header="0.3" footer="0.3"/>
  <pageSetup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2FD64-1B60-4B74-AF59-02549D6A92C0}">
  <dimension ref="A1:L27"/>
  <sheetViews>
    <sheetView workbookViewId="0">
      <selection activeCell="B5" sqref="B5"/>
    </sheetView>
  </sheetViews>
  <sheetFormatPr baseColWidth="10" defaultRowHeight="15" x14ac:dyDescent="0.25"/>
  <cols>
    <col min="1" max="1" width="17.42578125" customWidth="1"/>
    <col min="2" max="3" width="13.140625" customWidth="1"/>
    <col min="4" max="4" width="22.28515625" customWidth="1"/>
    <col min="5" max="5" width="16" customWidth="1"/>
    <col min="6" max="6" width="13.28515625" customWidth="1"/>
    <col min="9" max="9" width="15.85546875" customWidth="1"/>
    <col min="10" max="11" width="18.28515625" customWidth="1"/>
  </cols>
  <sheetData>
    <row r="1" spans="1:12" ht="15.75" thickBot="1" x14ac:dyDescent="0.3">
      <c r="A1" s="79" t="s">
        <v>205</v>
      </c>
      <c r="B1" s="98">
        <v>43831</v>
      </c>
    </row>
    <row r="2" spans="1:12" ht="15.75" thickBot="1" x14ac:dyDescent="0.3"/>
    <row r="3" spans="1:12" ht="21" customHeight="1" thickBot="1" x14ac:dyDescent="0.3">
      <c r="A3" s="79" t="s">
        <v>192</v>
      </c>
      <c r="B3" s="84" t="s">
        <v>190</v>
      </c>
      <c r="C3" s="85" t="s">
        <v>191</v>
      </c>
      <c r="D3" s="85" t="s">
        <v>179</v>
      </c>
      <c r="E3" s="85" t="s">
        <v>180</v>
      </c>
      <c r="F3" s="86" t="s">
        <v>189</v>
      </c>
      <c r="G3" s="87" t="s">
        <v>184</v>
      </c>
      <c r="H3" s="90"/>
      <c r="I3" s="79" t="s">
        <v>193</v>
      </c>
      <c r="J3" s="84" t="s">
        <v>190</v>
      </c>
      <c r="K3" s="86" t="s">
        <v>191</v>
      </c>
      <c r="L3" s="87" t="s">
        <v>197</v>
      </c>
    </row>
    <row r="4" spans="1:12" ht="27" customHeight="1" x14ac:dyDescent="0.25">
      <c r="A4" s="78" t="s">
        <v>199</v>
      </c>
      <c r="B4" s="97"/>
      <c r="C4" s="80"/>
      <c r="D4" s="81"/>
      <c r="E4" s="81"/>
      <c r="F4" s="82"/>
      <c r="G4" s="83"/>
      <c r="H4" s="88"/>
      <c r="I4" s="78" t="s">
        <v>198</v>
      </c>
      <c r="J4" s="97"/>
      <c r="K4" s="91"/>
      <c r="L4" s="83"/>
    </row>
    <row r="5" spans="1:12" x14ac:dyDescent="0.25">
      <c r="A5" s="71" t="s">
        <v>185</v>
      </c>
      <c r="B5" s="97">
        <f>B1+56</f>
        <v>43887</v>
      </c>
      <c r="C5" s="64"/>
      <c r="D5" s="63"/>
      <c r="E5" s="63"/>
      <c r="F5" s="67"/>
      <c r="G5" s="69"/>
      <c r="H5" s="89"/>
      <c r="I5" s="71" t="s">
        <v>194</v>
      </c>
      <c r="J5" s="97">
        <f>B1+56</f>
        <v>43887</v>
      </c>
      <c r="K5" s="92"/>
      <c r="L5" s="69"/>
    </row>
    <row r="6" spans="1:12" x14ac:dyDescent="0.25">
      <c r="A6" s="71" t="s">
        <v>186</v>
      </c>
      <c r="B6" s="97">
        <f>B5+56</f>
        <v>43943</v>
      </c>
      <c r="C6" s="64"/>
      <c r="D6" s="63"/>
      <c r="E6" s="63"/>
      <c r="F6" s="67"/>
      <c r="G6" s="69"/>
      <c r="H6" s="89"/>
      <c r="I6" s="71" t="s">
        <v>195</v>
      </c>
      <c r="J6" s="97">
        <f t="shared" ref="J6:J10" si="0">J5+56</f>
        <v>43943</v>
      </c>
      <c r="K6" s="92"/>
      <c r="L6" s="69"/>
    </row>
    <row r="7" spans="1:12" x14ac:dyDescent="0.25">
      <c r="A7" s="71" t="s">
        <v>187</v>
      </c>
      <c r="B7" s="97">
        <f t="shared" ref="B7:B10" si="1">B6+56</f>
        <v>43999</v>
      </c>
      <c r="C7" s="64"/>
      <c r="D7" s="63"/>
      <c r="E7" s="63"/>
      <c r="F7" s="67"/>
      <c r="G7" s="69"/>
      <c r="H7" s="89"/>
      <c r="I7" s="71" t="s">
        <v>196</v>
      </c>
      <c r="J7" s="97">
        <f t="shared" si="0"/>
        <v>43999</v>
      </c>
      <c r="K7" s="92"/>
      <c r="L7" s="69"/>
    </row>
    <row r="8" spans="1:12" x14ac:dyDescent="0.25">
      <c r="A8" s="73"/>
      <c r="B8" s="97">
        <f t="shared" si="1"/>
        <v>44055</v>
      </c>
      <c r="C8" s="77"/>
      <c r="D8" s="74"/>
      <c r="E8" s="74"/>
      <c r="F8" s="75"/>
      <c r="G8" s="76"/>
      <c r="H8" s="89"/>
      <c r="I8" s="73"/>
      <c r="J8" s="97">
        <f t="shared" si="0"/>
        <v>44055</v>
      </c>
      <c r="K8" s="93"/>
      <c r="L8" s="76"/>
    </row>
    <row r="9" spans="1:12" x14ac:dyDescent="0.25">
      <c r="A9" s="73"/>
      <c r="B9" s="97">
        <f t="shared" si="1"/>
        <v>44111</v>
      </c>
      <c r="C9" s="77"/>
      <c r="D9" s="74"/>
      <c r="E9" s="74"/>
      <c r="F9" s="75"/>
      <c r="G9" s="76"/>
      <c r="H9" s="89"/>
      <c r="I9" s="73"/>
      <c r="J9" s="97">
        <f t="shared" si="0"/>
        <v>44111</v>
      </c>
      <c r="K9" s="93"/>
      <c r="L9" s="76"/>
    </row>
    <row r="10" spans="1:12" x14ac:dyDescent="0.25">
      <c r="A10" s="73"/>
      <c r="B10" s="97">
        <f t="shared" si="1"/>
        <v>44167</v>
      </c>
      <c r="C10" s="77"/>
      <c r="D10" s="74"/>
      <c r="E10" s="74"/>
      <c r="F10" s="75"/>
      <c r="G10" s="76"/>
      <c r="H10" s="89"/>
      <c r="I10" s="73"/>
      <c r="J10" s="97">
        <f t="shared" si="0"/>
        <v>44167</v>
      </c>
      <c r="K10" s="93"/>
      <c r="L10" s="76"/>
    </row>
    <row r="11" spans="1:12" x14ac:dyDescent="0.25">
      <c r="A11" s="73" t="s">
        <v>188</v>
      </c>
      <c r="B11" s="97"/>
      <c r="C11" s="77"/>
      <c r="D11" s="74"/>
      <c r="E11" s="74"/>
      <c r="F11" s="75"/>
      <c r="G11" s="76"/>
      <c r="H11" s="89"/>
      <c r="I11" s="73" t="s">
        <v>188</v>
      </c>
      <c r="J11" s="97"/>
      <c r="K11" s="93"/>
      <c r="L11" s="76"/>
    </row>
    <row r="12" spans="1:12" ht="15.75" thickBot="1" x14ac:dyDescent="0.3">
      <c r="A12" s="72" t="s">
        <v>188</v>
      </c>
      <c r="B12" s="99"/>
      <c r="C12" s="65"/>
      <c r="D12" s="66"/>
      <c r="E12" s="66"/>
      <c r="F12" s="68"/>
      <c r="G12" s="70"/>
      <c r="H12" s="89"/>
      <c r="I12" s="72" t="s">
        <v>188</v>
      </c>
      <c r="J12" s="96"/>
      <c r="K12" s="94"/>
      <c r="L12" s="70"/>
    </row>
    <row r="16" spans="1:12" ht="15.75" thickBot="1" x14ac:dyDescent="0.3">
      <c r="A16" s="56"/>
    </row>
    <row r="17" spans="1:4" ht="45.75" thickBot="1" x14ac:dyDescent="0.3">
      <c r="A17" s="95" t="s">
        <v>151</v>
      </c>
      <c r="B17" s="84" t="s">
        <v>190</v>
      </c>
      <c r="C17" s="85" t="s">
        <v>191</v>
      </c>
      <c r="D17" s="87" t="s">
        <v>204</v>
      </c>
    </row>
    <row r="18" spans="1:4" ht="25.5" x14ac:dyDescent="0.25">
      <c r="A18" s="78" t="s">
        <v>198</v>
      </c>
      <c r="B18" s="97"/>
      <c r="C18" s="80"/>
      <c r="D18" s="83"/>
    </row>
    <row r="19" spans="1:4" x14ac:dyDescent="0.25">
      <c r="A19" s="71" t="s">
        <v>200</v>
      </c>
      <c r="B19" s="97">
        <f>B1+42</f>
        <v>43873</v>
      </c>
      <c r="C19" s="64"/>
      <c r="D19" s="69"/>
    </row>
    <row r="20" spans="1:4" x14ac:dyDescent="0.25">
      <c r="A20" s="71" t="s">
        <v>201</v>
      </c>
      <c r="B20" s="97">
        <f>B19+42</f>
        <v>43915</v>
      </c>
      <c r="C20" s="64"/>
      <c r="D20" s="69"/>
    </row>
    <row r="21" spans="1:4" x14ac:dyDescent="0.25">
      <c r="A21" s="71" t="s">
        <v>203</v>
      </c>
      <c r="B21" s="97">
        <f t="shared" ref="B21:B25" si="2">B20+42</f>
        <v>43957</v>
      </c>
      <c r="C21" s="64"/>
      <c r="D21" s="69"/>
    </row>
    <row r="22" spans="1:4" x14ac:dyDescent="0.25">
      <c r="A22" s="71" t="s">
        <v>202</v>
      </c>
      <c r="B22" s="97">
        <f t="shared" si="2"/>
        <v>43999</v>
      </c>
      <c r="C22" s="77"/>
      <c r="D22" s="76"/>
    </row>
    <row r="23" spans="1:4" x14ac:dyDescent="0.25">
      <c r="A23" s="73"/>
      <c r="B23" s="97">
        <f t="shared" si="2"/>
        <v>44041</v>
      </c>
      <c r="C23" s="77"/>
      <c r="D23" s="76"/>
    </row>
    <row r="24" spans="1:4" x14ac:dyDescent="0.25">
      <c r="A24" s="73"/>
      <c r="B24" s="97">
        <f t="shared" si="2"/>
        <v>44083</v>
      </c>
      <c r="C24" s="77"/>
      <c r="D24" s="76"/>
    </row>
    <row r="25" spans="1:4" x14ac:dyDescent="0.25">
      <c r="A25" s="73"/>
      <c r="B25" s="97">
        <f t="shared" si="2"/>
        <v>44125</v>
      </c>
      <c r="C25" s="77"/>
      <c r="D25" s="76"/>
    </row>
    <row r="26" spans="1:4" x14ac:dyDescent="0.25">
      <c r="A26" s="73"/>
      <c r="B26" s="97"/>
      <c r="C26" s="77"/>
      <c r="D26" s="76"/>
    </row>
    <row r="27" spans="1:4" ht="15.75" thickBot="1" x14ac:dyDescent="0.3">
      <c r="A27" s="72"/>
      <c r="B27" s="99"/>
      <c r="C27" s="65"/>
      <c r="D27" s="7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36A5AC0834BC449B668941053B308C" ma:contentTypeVersion="9" ma:contentTypeDescription="Crée un document." ma:contentTypeScope="" ma:versionID="f0f817331afd545262ad92f07cf557f2">
  <xsd:schema xmlns:xsd="http://www.w3.org/2001/XMLSchema" xmlns:xs="http://www.w3.org/2001/XMLSchema" xmlns:p="http://schemas.microsoft.com/office/2006/metadata/properties" xmlns:ns2="9fe3579e-5e27-4012-94d6-8aa5e2f8e3e1" targetNamespace="http://schemas.microsoft.com/office/2006/metadata/properties" ma:root="true" ma:fieldsID="66fe27f978a2a20e4f8f976dc6d6bc28" ns2:_="">
    <xsd:import namespace="9fe3579e-5e27-4012-94d6-8aa5e2f8e3e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3579e-5e27-4012-94d6-8aa5e2f8e3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6382EB-27CC-4E95-881F-7C1FC6276E3D}">
  <ds:schemaRefs>
    <ds:schemaRef ds:uri="http://schemas.microsoft.com/sharepoint/v3/contenttype/forms"/>
  </ds:schemaRefs>
</ds:datastoreItem>
</file>

<file path=customXml/itemProps2.xml><?xml version="1.0" encoding="utf-8"?>
<ds:datastoreItem xmlns:ds="http://schemas.openxmlformats.org/officeDocument/2006/customXml" ds:itemID="{8BEFC87D-657D-4801-995E-2D0E4B62F70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509286F-A61F-49F4-9F8C-1196BCEB5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3579e-5e27-4012-94d6-8aa5e2f8e3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CI-CNI</vt:lpstr>
      <vt:lpstr>Flowchart A</vt:lpstr>
      <vt:lpstr>Flowchart B</vt:lpstr>
      <vt:lpstr>scores - questionaires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FARFOUR</dc:creator>
  <cp:lastModifiedBy>Philippe FARFOUR</cp:lastModifiedBy>
  <dcterms:created xsi:type="dcterms:W3CDTF">2020-08-06T13:31:47Z</dcterms:created>
  <dcterms:modified xsi:type="dcterms:W3CDTF">2026-01-15T11:41:43Z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0x0101007536A5AC0834BC449B668941053B308C</vt:lpwstr>
  </property>
</Properties>
</file>