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ttps://intranet-me.sunnikan.com/04_Methodologie_Missions/Meth_Audit/"/>
    </mc:Choice>
  </mc:AlternateContent>
  <bookViews>
    <workbookView xWindow="0" yWindow="0" windowWidth="25200" windowHeight="11985"/>
  </bookViews>
  <sheets>
    <sheet name="outil n°1" sheetId="4" r:id="rId1"/>
    <sheet name="Outil n°2 - Patient #" sheetId="1" r:id="rId2"/>
    <sheet name="Outil n°2 -Comptabilité données" sheetId="3" r:id="rId3"/>
    <sheet name="Outil n°2 - Codes" sheetId="2" r:id="rId4"/>
  </sheets>
  <definedNames>
    <definedName name="_xlnm.Print_Titles" localSheetId="1">'Outil n°2 - Patient #'!$3:$4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6" i="3" l="1"/>
  <c r="M7" i="3"/>
  <c r="M8" i="3"/>
  <c r="M9" i="3"/>
  <c r="M10" i="3"/>
  <c r="M11" i="3"/>
  <c r="M12" i="3"/>
  <c r="M13" i="3"/>
  <c r="M14" i="3"/>
  <c r="M15" i="3"/>
  <c r="M16" i="3"/>
  <c r="M17" i="3"/>
  <c r="M18" i="3"/>
  <c r="M19" i="3"/>
  <c r="M20" i="3"/>
  <c r="M21" i="3"/>
  <c r="M22" i="3"/>
  <c r="M23" i="3"/>
  <c r="M24" i="3"/>
  <c r="M25" i="3"/>
  <c r="M26" i="3"/>
  <c r="M27" i="3"/>
  <c r="M28" i="3"/>
  <c r="M29" i="3"/>
  <c r="M30" i="3"/>
  <c r="M31" i="3"/>
  <c r="M32" i="3"/>
  <c r="M33" i="3"/>
  <c r="M34" i="3"/>
  <c r="M35" i="3"/>
  <c r="M36" i="3"/>
  <c r="M37" i="3"/>
  <c r="M38" i="3"/>
  <c r="M39" i="3"/>
  <c r="M40" i="3"/>
  <c r="M41" i="3"/>
  <c r="M42" i="3"/>
  <c r="M43" i="3"/>
  <c r="M44" i="3"/>
  <c r="M45" i="3"/>
  <c r="M46" i="3"/>
  <c r="M47" i="3"/>
  <c r="M48" i="3"/>
  <c r="M49" i="3"/>
  <c r="M50" i="3"/>
  <c r="M51" i="3"/>
  <c r="M52" i="3"/>
  <c r="M53" i="3"/>
  <c r="M54" i="3"/>
  <c r="M55" i="3"/>
  <c r="M56" i="3"/>
  <c r="M57" i="3"/>
  <c r="M58" i="3"/>
  <c r="M59" i="3"/>
  <c r="M60" i="3"/>
  <c r="M61" i="3"/>
  <c r="M62" i="3"/>
  <c r="M63" i="3"/>
  <c r="M64" i="3"/>
  <c r="M65" i="3"/>
  <c r="M66" i="3"/>
  <c r="M67" i="3"/>
  <c r="M68" i="3"/>
  <c r="M69" i="3"/>
  <c r="M70" i="3"/>
  <c r="M71" i="3"/>
  <c r="M72" i="3"/>
  <c r="M73" i="3"/>
  <c r="M74" i="3"/>
  <c r="M75" i="3"/>
  <c r="M76" i="3"/>
  <c r="M77" i="3"/>
  <c r="M78" i="3"/>
  <c r="M79" i="3"/>
  <c r="M80" i="3"/>
  <c r="M81" i="3"/>
  <c r="M82" i="3"/>
  <c r="M83" i="3"/>
  <c r="M84" i="3"/>
  <c r="M85" i="3"/>
  <c r="M86" i="3"/>
  <c r="M87" i="3"/>
  <c r="M88" i="3"/>
  <c r="M89" i="3"/>
  <c r="M90" i="3"/>
  <c r="M91" i="3"/>
  <c r="M92" i="3"/>
  <c r="M93" i="3"/>
  <c r="M94" i="3"/>
  <c r="M95" i="3"/>
  <c r="M96" i="3"/>
  <c r="M97" i="3"/>
  <c r="M98" i="3"/>
  <c r="M99" i="3"/>
  <c r="M100" i="3"/>
  <c r="M101" i="3"/>
  <c r="M102" i="3"/>
  <c r="M103" i="3"/>
  <c r="M104" i="3"/>
  <c r="M105" i="3"/>
  <c r="M106" i="3"/>
  <c r="M107" i="3"/>
  <c r="M108" i="3"/>
  <c r="M109" i="3"/>
  <c r="M110" i="3"/>
  <c r="M111" i="3"/>
  <c r="M112" i="3"/>
  <c r="M113" i="3"/>
  <c r="M114" i="3"/>
  <c r="M115" i="3"/>
  <c r="M116" i="3"/>
  <c r="M117" i="3"/>
  <c r="M118" i="3"/>
  <c r="M119" i="3"/>
  <c r="M120" i="3"/>
  <c r="M121" i="3"/>
  <c r="M122" i="3"/>
  <c r="M123" i="3"/>
  <c r="M124" i="3"/>
  <c r="M125" i="3"/>
  <c r="M126" i="3"/>
  <c r="M127" i="3"/>
  <c r="M128" i="3"/>
  <c r="M129" i="3"/>
  <c r="M130" i="3"/>
  <c r="M131" i="3"/>
  <c r="M132" i="3"/>
  <c r="M133" i="3"/>
  <c r="M134" i="3"/>
  <c r="M135" i="3"/>
  <c r="M136" i="3"/>
  <c r="M137" i="3"/>
  <c r="M138" i="3"/>
  <c r="M139" i="3"/>
  <c r="M140" i="3"/>
  <c r="M141" i="3"/>
  <c r="M142" i="3"/>
  <c r="M143" i="3"/>
  <c r="M144" i="3"/>
  <c r="M145" i="3"/>
  <c r="M146" i="3"/>
  <c r="M147" i="3"/>
  <c r="M148" i="3"/>
  <c r="M149" i="3"/>
  <c r="M150" i="3"/>
  <c r="M151" i="3"/>
  <c r="M152" i="3"/>
  <c r="M153" i="3"/>
  <c r="M154" i="3"/>
  <c r="M155" i="3"/>
  <c r="M156" i="3"/>
  <c r="M157" i="3"/>
  <c r="M158" i="3"/>
  <c r="M159" i="3"/>
  <c r="M160" i="3"/>
  <c r="M5" i="3"/>
  <c r="L7" i="3"/>
  <c r="L9" i="3"/>
  <c r="L11" i="3"/>
  <c r="L13" i="3"/>
  <c r="L15" i="3"/>
  <c r="L17" i="3"/>
  <c r="L19" i="3"/>
  <c r="L21" i="3"/>
  <c r="L23" i="3"/>
  <c r="L25" i="3"/>
  <c r="L27" i="3"/>
  <c r="L29" i="3"/>
  <c r="L31" i="3"/>
  <c r="L33" i="3"/>
  <c r="L35" i="3"/>
  <c r="L37" i="3"/>
  <c r="L39" i="3"/>
  <c r="L41" i="3"/>
  <c r="L43" i="3"/>
  <c r="L45" i="3"/>
  <c r="L47" i="3"/>
  <c r="L49" i="3"/>
  <c r="L51" i="3"/>
  <c r="L53" i="3"/>
  <c r="L55" i="3"/>
  <c r="L57" i="3"/>
  <c r="L59" i="3"/>
  <c r="L61" i="3"/>
  <c r="L63" i="3"/>
  <c r="L65" i="3"/>
  <c r="L67" i="3"/>
  <c r="L69" i="3"/>
  <c r="L71" i="3"/>
  <c r="L73" i="3"/>
  <c r="L75" i="3"/>
  <c r="L77" i="3"/>
  <c r="L79" i="3"/>
  <c r="L81" i="3"/>
  <c r="L83" i="3"/>
  <c r="L85" i="3"/>
  <c r="L87" i="3"/>
  <c r="L89" i="3"/>
  <c r="L91" i="3"/>
  <c r="L93" i="3"/>
  <c r="L95" i="3"/>
  <c r="L97" i="3"/>
  <c r="L99" i="3"/>
  <c r="L101" i="3"/>
  <c r="L103" i="3"/>
  <c r="L105" i="3"/>
  <c r="L107" i="3"/>
  <c r="L109" i="3"/>
  <c r="L111" i="3"/>
  <c r="L113" i="3"/>
  <c r="L115" i="3"/>
  <c r="L117" i="3"/>
  <c r="L119" i="3"/>
  <c r="L121" i="3"/>
  <c r="L123" i="3"/>
  <c r="L125" i="3"/>
  <c r="L127" i="3"/>
  <c r="L129" i="3"/>
  <c r="L131" i="3"/>
  <c r="L133" i="3"/>
  <c r="L135" i="3"/>
  <c r="L137" i="3"/>
  <c r="L139" i="3"/>
  <c r="L141" i="3"/>
  <c r="L143" i="3"/>
  <c r="L145" i="3"/>
  <c r="L147" i="3"/>
  <c r="L149" i="3"/>
  <c r="L151" i="3"/>
  <c r="L153" i="3"/>
  <c r="L155" i="3"/>
  <c r="L157" i="3"/>
  <c r="L159" i="3"/>
  <c r="L5" i="3"/>
  <c r="O5" i="3" l="1"/>
  <c r="N5" i="3"/>
  <c r="N7" i="3" s="1"/>
  <c r="O6" i="3"/>
  <c r="N6" i="3"/>
  <c r="O7" i="3" l="1"/>
</calcChain>
</file>

<file path=xl/comments1.xml><?xml version="1.0" encoding="utf-8"?>
<comments xmlns="http://schemas.openxmlformats.org/spreadsheetml/2006/main">
  <authors>
    <author>Cindy BERNAT ARLAUD</author>
  </authors>
  <commentList>
    <comment ref="D1" authorId="0" shapeId="0">
      <text>
        <r>
          <rPr>
            <b/>
            <sz val="9"/>
            <color indexed="81"/>
            <rFont val="Tahoma"/>
            <family val="2"/>
          </rPr>
          <t>Cindy BERNAT ARLAUD:</t>
        </r>
        <r>
          <rPr>
            <sz val="9"/>
            <color indexed="81"/>
            <rFont val="Tahoma"/>
            <family val="2"/>
          </rPr>
          <t xml:space="preserve">
à coder à partir du CRF annoté par exemple</t>
        </r>
      </text>
    </comment>
    <comment ref="E1" authorId="0" shapeId="0">
      <text>
        <r>
          <rPr>
            <b/>
            <sz val="9"/>
            <color indexed="81"/>
            <rFont val="Tahoma"/>
            <charset val="1"/>
          </rPr>
          <t>Cindy BERNAT ARLAUD:</t>
        </r>
        <r>
          <rPr>
            <sz val="9"/>
            <color indexed="81"/>
            <rFont val="Tahoma"/>
            <charset val="1"/>
          </rPr>
          <t xml:space="preserve">
critical
non critical</t>
        </r>
      </text>
    </comment>
    <comment ref="H1" authorId="0" shapeId="0">
      <text>
        <r>
          <rPr>
            <b/>
            <sz val="9"/>
            <color indexed="81"/>
            <rFont val="Tahoma"/>
            <charset val="1"/>
          </rPr>
          <t>Cindy BERNAT ARLAUD:</t>
        </r>
        <r>
          <rPr>
            <sz val="9"/>
            <color indexed="81"/>
            <rFont val="Tahoma"/>
            <charset val="1"/>
          </rPr>
          <t xml:space="preserve">
menu déroulant :
CRF
DCF
SEC</t>
        </r>
      </text>
    </comment>
    <comment ref="I1" authorId="0" shapeId="0">
      <text>
        <r>
          <rPr>
            <b/>
            <sz val="9"/>
            <color indexed="81"/>
            <rFont val="Tahoma"/>
            <charset val="1"/>
          </rPr>
          <t>Cindy BERNAT ARLAUD:</t>
        </r>
        <r>
          <rPr>
            <sz val="9"/>
            <color indexed="81"/>
            <rFont val="Tahoma"/>
            <charset val="1"/>
          </rPr>
          <t xml:space="preserve">
- data inconsistency between database and source (CRF/DCF/SEC)
- missing data (in the database or the source)
- programming error
- outliers
- incorrect database update (following DCF or SEC)
- non respect des consignes de saisie
</t>
        </r>
      </text>
    </comment>
  </commentList>
</comments>
</file>

<file path=xl/comments2.xml><?xml version="1.0" encoding="utf-8"?>
<comments xmlns="http://schemas.openxmlformats.org/spreadsheetml/2006/main">
  <authors>
    <author>Catherine MERAT</author>
  </authors>
  <commentList>
    <comment ref="A3" authorId="0" shapeId="0">
      <text>
        <r>
          <rPr>
            <b/>
            <sz val="9"/>
            <color indexed="81"/>
            <rFont val="Tahoma"/>
            <charset val="1"/>
          </rPr>
          <t>Catherine MERAT:</t>
        </r>
        <r>
          <rPr>
            <sz val="9"/>
            <color indexed="81"/>
            <rFont val="Tahoma"/>
            <charset val="1"/>
          </rPr>
          <t xml:space="preserve">
a renseigner dans onglet "Code"</t>
        </r>
      </text>
    </comment>
  </commentList>
</comments>
</file>

<file path=xl/sharedStrings.xml><?xml version="1.0" encoding="utf-8"?>
<sst xmlns="http://schemas.openxmlformats.org/spreadsheetml/2006/main" count="266" uniqueCount="94">
  <si>
    <t>CRF</t>
  </si>
  <si>
    <t>Part</t>
  </si>
  <si>
    <t>Page number</t>
  </si>
  <si>
    <t>Variable</t>
  </si>
  <si>
    <t>Data</t>
  </si>
  <si>
    <t>Part 1</t>
  </si>
  <si>
    <t>Part 2</t>
  </si>
  <si>
    <t>PART</t>
  </si>
  <si>
    <t>Domain Abbreviation</t>
  </si>
  <si>
    <t>PTENROLL</t>
  </si>
  <si>
    <t>SV</t>
  </si>
  <si>
    <t>DM</t>
  </si>
  <si>
    <t>VS</t>
  </si>
  <si>
    <t>MH1</t>
  </si>
  <si>
    <t>HLA</t>
  </si>
  <si>
    <t>MH2</t>
  </si>
  <si>
    <t>MH3</t>
  </si>
  <si>
    <t>CE1</t>
  </si>
  <si>
    <t>CE2</t>
  </si>
  <si>
    <t>CE3</t>
  </si>
  <si>
    <t>CE4</t>
  </si>
  <si>
    <t>CE5</t>
  </si>
  <si>
    <t>CD</t>
  </si>
  <si>
    <t>CF</t>
  </si>
  <si>
    <t>CF1</t>
  </si>
  <si>
    <t>CF2</t>
  </si>
  <si>
    <t>CF3</t>
  </si>
  <si>
    <t>LB1</t>
  </si>
  <si>
    <t>HEMOS</t>
  </si>
  <si>
    <t>ABO</t>
  </si>
  <si>
    <t>URI</t>
  </si>
  <si>
    <t>VIR</t>
  </si>
  <si>
    <t>TOXO</t>
  </si>
  <si>
    <t>CINF</t>
  </si>
  <si>
    <t>IG</t>
  </si>
  <si>
    <t>IP</t>
  </si>
  <si>
    <t>LB2</t>
  </si>
  <si>
    <t>LB3</t>
  </si>
  <si>
    <t>IE</t>
  </si>
  <si>
    <t>AE</t>
  </si>
  <si>
    <t>BM</t>
  </si>
  <si>
    <t>BMH</t>
  </si>
  <si>
    <t>CM</t>
  </si>
  <si>
    <t>CODELIST</t>
  </si>
  <si>
    <t>COMMENTS</t>
  </si>
  <si>
    <t>DS</t>
  </si>
  <si>
    <t>DSW</t>
  </si>
  <si>
    <t>ENROLL</t>
  </si>
  <si>
    <t>EX1</t>
  </si>
  <si>
    <t>EX2</t>
  </si>
  <si>
    <t>EX3</t>
  </si>
  <si>
    <t>EX4</t>
  </si>
  <si>
    <t>EX5</t>
  </si>
  <si>
    <t>EX6</t>
  </si>
  <si>
    <t>EX7</t>
  </si>
  <si>
    <t>HSC</t>
  </si>
  <si>
    <t>IDENT</t>
  </si>
  <si>
    <t>LB</t>
  </si>
  <si>
    <t>PE</t>
  </si>
  <si>
    <t>REACT</t>
  </si>
  <si>
    <t>Comments</t>
  </si>
  <si>
    <t>CRITICITE variable</t>
  </si>
  <si>
    <t>Number of verified data</t>
  </si>
  <si>
    <t>Number of incorrect data</t>
  </si>
  <si>
    <t>Critical</t>
  </si>
  <si>
    <t>Not Critical</t>
  </si>
  <si>
    <t>Criticity</t>
  </si>
  <si>
    <t>Taux d'erreur variables critiques</t>
  </si>
  <si>
    <t>Taux d'erreur Général</t>
  </si>
  <si>
    <t>Patient …..</t>
  </si>
  <si>
    <t>TOTAL</t>
  </si>
  <si>
    <t>CRF/DCF/SEC</t>
  </si>
  <si>
    <t>Concomitant Treatment</t>
  </si>
  <si>
    <t>SAE</t>
  </si>
  <si>
    <t>Patient FR01</t>
  </si>
  <si>
    <t>Clinical Database audit report : Discrepancies listing
Study xxx</t>
  </si>
  <si>
    <t>Visit ID</t>
  </si>
  <si>
    <t>Rapport d'audit de base de données cliniques : Comptabilité données erronées / données vérifiées
Etude xxx</t>
  </si>
  <si>
    <t>VISIT ID</t>
  </si>
  <si>
    <t>xx</t>
  </si>
  <si>
    <t>yy</t>
  </si>
  <si>
    <t>zz</t>
  </si>
  <si>
    <t>database</t>
  </si>
  <si>
    <t>name</t>
  </si>
  <si>
    <t>CRF ID</t>
  </si>
  <si>
    <t>CRF page</t>
  </si>
  <si>
    <t>CRF section</t>
  </si>
  <si>
    <t>Source data value</t>
  </si>
  <si>
    <t>Comments, if any</t>
  </si>
  <si>
    <t>Source type</t>
  </si>
  <si>
    <r>
      <t xml:space="preserve">Error type </t>
    </r>
    <r>
      <rPr>
        <b/>
        <sz val="11"/>
        <color rgb="FFFF0000"/>
        <rFont val="Calibri"/>
        <family val="2"/>
        <scheme val="minor"/>
      </rPr>
      <t>(optional)</t>
    </r>
  </si>
  <si>
    <r>
      <t>Field type</t>
    </r>
    <r>
      <rPr>
        <b/>
        <sz val="11"/>
        <color rgb="FFFF0000"/>
        <rFont val="Calibri"/>
        <family val="2"/>
        <scheme val="minor"/>
      </rPr>
      <t xml:space="preserve"> (optional)</t>
    </r>
  </si>
  <si>
    <t>Field identification</t>
  </si>
  <si>
    <t>database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</si>
</sst>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2" fontId="0" fillId="0" borderId="0" xfId="0" applyNumberFormat="1" applyAlignment="1">
      <alignment wrapText="1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2" fontId="1" fillId="0" borderId="5" xfId="0" applyNumberFormat="1" applyFont="1" applyBorder="1" applyAlignment="1">
      <alignment horizontal="center" vertical="center" wrapText="1"/>
    </xf>
    <xf numFmtId="2" fontId="1" fillId="0" borderId="9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21" xfId="0" applyNumberFormat="1" applyFont="1" applyBorder="1" applyAlignment="1">
      <alignment horizontal="center" vertical="center" wrapText="1"/>
    </xf>
    <xf numFmtId="0" fontId="0" fillId="0" borderId="22" xfId="0" applyBorder="1"/>
    <xf numFmtId="0" fontId="0" fillId="0" borderId="21" xfId="0" applyBorder="1"/>
    <xf numFmtId="0" fontId="0" fillId="0" borderId="2" xfId="0" applyBorder="1"/>
    <xf numFmtId="0" fontId="2" fillId="0" borderId="0" xfId="0" applyFont="1" applyAlignment="1">
      <alignment wrapText="1"/>
    </xf>
    <xf numFmtId="0" fontId="1" fillId="0" borderId="20" xfId="0" applyFont="1" applyBorder="1" applyAlignment="1">
      <alignment horizontal="center" vertical="center"/>
    </xf>
    <xf numFmtId="10" fontId="1" fillId="0" borderId="0" xfId="0" applyNumberFormat="1" applyFont="1"/>
    <xf numFmtId="0" fontId="3" fillId="0" borderId="0" xfId="0" applyFont="1"/>
    <xf numFmtId="0" fontId="1" fillId="0" borderId="0" xfId="0" applyFont="1"/>
    <xf numFmtId="2" fontId="1" fillId="0" borderId="0" xfId="0" applyNumberFormat="1" applyFont="1" applyAlignment="1">
      <alignment horizontal="center" vertical="center" wrapText="1"/>
    </xf>
    <xf numFmtId="0" fontId="0" fillId="0" borderId="18" xfId="0" applyBorder="1"/>
    <xf numFmtId="0" fontId="0" fillId="0" borderId="0" xfId="0" applyAlignment="1">
      <alignment wrapText="1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9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16" xfId="0" applyBorder="1" applyAlignment="1">
      <alignment wrapText="1"/>
    </xf>
    <xf numFmtId="14" fontId="0" fillId="0" borderId="4" xfId="0" applyNumberFormat="1" applyBorder="1" applyAlignment="1">
      <alignment wrapText="1"/>
    </xf>
    <xf numFmtId="14" fontId="0" fillId="0" borderId="8" xfId="0" applyNumberFormat="1" applyBorder="1" applyAlignment="1">
      <alignment wrapText="1"/>
    </xf>
    <xf numFmtId="0" fontId="0" fillId="0" borderId="24" xfId="0" applyBorder="1"/>
    <xf numFmtId="0" fontId="0" fillId="0" borderId="25" xfId="0" applyBorder="1" applyAlignment="1">
      <alignment wrapText="1"/>
    </xf>
    <xf numFmtId="0" fontId="0" fillId="0" borderId="26" xfId="0" applyBorder="1"/>
    <xf numFmtId="0" fontId="0" fillId="0" borderId="26" xfId="0" applyBorder="1" applyAlignment="1">
      <alignment wrapText="1"/>
    </xf>
    <xf numFmtId="0" fontId="0" fillId="0" borderId="27" xfId="0" applyBorder="1" applyAlignment="1">
      <alignment wrapText="1"/>
    </xf>
    <xf numFmtId="2" fontId="1" fillId="0" borderId="17" xfId="0" applyNumberFormat="1" applyFont="1" applyBorder="1" applyAlignment="1">
      <alignment horizontal="center" vertical="center" wrapText="1"/>
    </xf>
    <xf numFmtId="2" fontId="1" fillId="0" borderId="28" xfId="0" applyNumberFormat="1" applyFont="1" applyBorder="1" applyAlignment="1">
      <alignment horizontal="center" vertical="center" wrapText="1"/>
    </xf>
    <xf numFmtId="0" fontId="0" fillId="0" borderId="29" xfId="0" applyBorder="1"/>
    <xf numFmtId="0" fontId="0" fillId="0" borderId="29" xfId="0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2" fontId="1" fillId="0" borderId="10" xfId="0" applyNumberFormat="1" applyFont="1" applyBorder="1" applyAlignment="1">
      <alignment horizontal="center" vertical="center" wrapText="1"/>
    </xf>
    <xf numFmtId="2" fontId="1" fillId="0" borderId="12" xfId="0" applyNumberFormat="1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2" fontId="1" fillId="0" borderId="23" xfId="0" applyNumberFormat="1" applyFont="1" applyBorder="1" applyAlignment="1">
      <alignment horizontal="center" vertical="center" wrapText="1"/>
    </xf>
    <xf numFmtId="0" fontId="0" fillId="0" borderId="24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0" xfId="0" applyBorder="1" applyAlignment="1">
      <alignment horizont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</cellXfs>
  <cellStyles count="1">
    <cellStyle name="Normal" xfId="0" builtinId="0"/>
  </cellStyles>
  <dxfs count="2">
    <dxf>
      <fill>
        <patternFill>
          <bgColor rgb="FFFF0000"/>
        </patternFill>
      </fill>
    </dxf>
    <dxf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10"/>
  <sheetViews>
    <sheetView tabSelected="1" workbookViewId="0">
      <selection activeCell="F9" sqref="F9"/>
    </sheetView>
  </sheetViews>
  <sheetFormatPr baseColWidth="10" defaultRowHeight="15" x14ac:dyDescent="0.25"/>
  <cols>
    <col min="1" max="1" width="10.7109375" style="39" customWidth="1"/>
    <col min="2" max="2" width="9" style="39" bestFit="1" customWidth="1"/>
    <col min="3" max="3" width="11.140625" style="39" bestFit="1" customWidth="1"/>
    <col min="4" max="4" width="15.140625" style="39" bestFit="1" customWidth="1"/>
    <col min="5" max="5" width="11.42578125" style="39" customWidth="1"/>
    <col min="6" max="6" width="17.5703125" style="39" customWidth="1"/>
    <col min="7" max="7" width="16.7109375" style="39" bestFit="1" customWidth="1"/>
    <col min="8" max="8" width="11.42578125" style="39" bestFit="1" customWidth="1"/>
    <col min="9" max="9" width="11.5703125" style="39" customWidth="1"/>
    <col min="10" max="10" width="22.5703125" style="39" customWidth="1"/>
  </cols>
  <sheetData>
    <row r="1" spans="1:10" s="65" customFormat="1" ht="48.75" customHeight="1" x14ac:dyDescent="0.25">
      <c r="A1" s="63" t="s">
        <v>84</v>
      </c>
      <c r="B1" s="63" t="s">
        <v>85</v>
      </c>
      <c r="C1" s="63" t="s">
        <v>86</v>
      </c>
      <c r="D1" s="63" t="s">
        <v>92</v>
      </c>
      <c r="E1" s="63" t="s">
        <v>91</v>
      </c>
      <c r="F1" s="63" t="s">
        <v>93</v>
      </c>
      <c r="G1" s="63" t="s">
        <v>87</v>
      </c>
      <c r="H1" s="63" t="s">
        <v>89</v>
      </c>
      <c r="I1" s="63" t="s">
        <v>90</v>
      </c>
      <c r="J1" s="64" t="s">
        <v>88</v>
      </c>
    </row>
    <row r="2" spans="1:10" x14ac:dyDescent="0.25">
      <c r="A2" s="40"/>
      <c r="B2" s="40"/>
      <c r="C2" s="40"/>
      <c r="D2" s="40"/>
      <c r="E2" s="40"/>
      <c r="F2" s="40"/>
      <c r="G2" s="40"/>
      <c r="H2" s="40"/>
      <c r="I2" s="40"/>
    </row>
    <row r="3" spans="1:10" x14ac:dyDescent="0.25">
      <c r="A3" s="40"/>
      <c r="B3" s="40"/>
      <c r="C3" s="40"/>
      <c r="D3" s="40"/>
      <c r="E3" s="40"/>
      <c r="F3" s="40"/>
      <c r="G3" s="40"/>
      <c r="H3" s="40"/>
      <c r="I3" s="40"/>
    </row>
    <row r="4" spans="1:10" x14ac:dyDescent="0.25">
      <c r="A4" s="40"/>
      <c r="B4" s="40"/>
      <c r="C4" s="40"/>
      <c r="D4" s="40"/>
      <c r="E4" s="40"/>
      <c r="F4" s="40"/>
      <c r="G4" s="40"/>
      <c r="H4" s="40"/>
      <c r="I4" s="40"/>
    </row>
    <row r="5" spans="1:10" x14ac:dyDescent="0.25">
      <c r="A5" s="40"/>
      <c r="B5" s="40"/>
      <c r="C5" s="40"/>
      <c r="D5" s="40"/>
      <c r="E5" s="40"/>
      <c r="F5" s="40"/>
      <c r="G5" s="40"/>
      <c r="H5" s="40"/>
      <c r="I5" s="40"/>
    </row>
    <row r="6" spans="1:10" x14ac:dyDescent="0.25">
      <c r="A6" s="40"/>
      <c r="B6" s="40"/>
      <c r="C6" s="40"/>
      <c r="D6" s="40"/>
      <c r="E6" s="40"/>
      <c r="F6" s="40"/>
      <c r="G6" s="40"/>
      <c r="H6" s="40"/>
      <c r="I6" s="40"/>
    </row>
    <row r="7" spans="1:10" x14ac:dyDescent="0.25">
      <c r="A7" s="40"/>
      <c r="B7" s="40"/>
      <c r="C7" s="40"/>
      <c r="D7" s="40"/>
      <c r="E7" s="40"/>
      <c r="F7" s="40"/>
      <c r="G7" s="40"/>
      <c r="H7" s="40"/>
      <c r="I7" s="40"/>
    </row>
    <row r="8" spans="1:10" x14ac:dyDescent="0.25">
      <c r="A8" s="40"/>
      <c r="B8" s="40"/>
      <c r="C8" s="40"/>
      <c r="D8" s="40"/>
      <c r="E8" s="40"/>
      <c r="F8" s="40"/>
      <c r="G8" s="40"/>
      <c r="H8" s="40"/>
      <c r="I8" s="40"/>
    </row>
    <row r="9" spans="1:10" x14ac:dyDescent="0.25">
      <c r="A9" s="40"/>
      <c r="B9" s="40"/>
      <c r="C9" s="40"/>
      <c r="D9" s="40"/>
      <c r="E9" s="40"/>
      <c r="F9" s="40"/>
      <c r="G9" s="40"/>
      <c r="H9" s="40"/>
      <c r="I9" s="40"/>
    </row>
    <row r="10" spans="1:10" x14ac:dyDescent="0.25">
      <c r="A10" s="40"/>
      <c r="B10" s="40"/>
      <c r="C10" s="40"/>
      <c r="D10" s="40"/>
      <c r="E10" s="40"/>
      <c r="F10" s="40"/>
      <c r="G10" s="40"/>
      <c r="H10" s="40"/>
      <c r="I10" s="40"/>
    </row>
  </sheetData>
  <pageMargins left="0.49" right="0.31" top="1.1200000000000001" bottom="0.74803149606299213" header="0.31496062992125984" footer="0.31496062992125984"/>
  <pageSetup paperSize="9" orientation="landscape" r:id="rId1"/>
  <headerFooter>
    <oddHeader>&amp;LStudy xxx&amp;C
&amp;"-,Gras"&amp;12Clinical Database Audit Report - Discrepancies listing&amp;RVersion 0.1 dated xx/xx/xxxx</oddHeader>
    <oddFooter>&amp;Cpage &amp;P/&amp;N&amp;R&amp;"-,Italique"&amp;10&amp;F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42"/>
  <sheetViews>
    <sheetView zoomScaleNormal="100" workbookViewId="0">
      <pane ySplit="4" topLeftCell="A11" activePane="bottomLeft" state="frozen"/>
      <selection pane="bottomLeft" activeCell="E9" sqref="E9"/>
    </sheetView>
  </sheetViews>
  <sheetFormatPr baseColWidth="10" defaultRowHeight="15" x14ac:dyDescent="0.25"/>
  <cols>
    <col min="1" max="1" width="17.5703125" customWidth="1"/>
    <col min="2" max="2" width="28.140625" style="20" customWidth="1"/>
    <col min="3" max="3" width="10.7109375" customWidth="1"/>
    <col min="4" max="4" width="22.5703125" style="20" customWidth="1"/>
    <col min="5" max="5" width="22.42578125" style="20" customWidth="1"/>
    <col min="6" max="6" width="21.28515625" style="20" customWidth="1"/>
    <col min="8" max="8" width="48.7109375" style="20" customWidth="1"/>
  </cols>
  <sheetData>
    <row r="1" spans="1:7" ht="33.75" customHeight="1" x14ac:dyDescent="0.25">
      <c r="A1" s="43" t="s">
        <v>75</v>
      </c>
      <c r="B1" s="43"/>
      <c r="C1" s="43"/>
      <c r="D1" s="43"/>
      <c r="E1" s="43"/>
      <c r="F1" s="43"/>
      <c r="G1" s="20"/>
    </row>
    <row r="2" spans="1:7" ht="15.75" thickBot="1" x14ac:dyDescent="0.3"/>
    <row r="3" spans="1:7" ht="15" customHeight="1" x14ac:dyDescent="0.25">
      <c r="A3" s="44" t="s">
        <v>76</v>
      </c>
      <c r="B3" s="48" t="s">
        <v>3</v>
      </c>
      <c r="C3" s="49"/>
      <c r="D3" s="46" t="s">
        <v>4</v>
      </c>
      <c r="E3" s="47"/>
      <c r="F3" s="41" t="s">
        <v>60</v>
      </c>
    </row>
    <row r="4" spans="1:7" s="1" customFormat="1" ht="15.75" thickBot="1" x14ac:dyDescent="0.3">
      <c r="A4" s="45"/>
      <c r="B4" s="38" t="s">
        <v>83</v>
      </c>
      <c r="C4" s="37" t="s">
        <v>64</v>
      </c>
      <c r="D4" s="7" t="s">
        <v>71</v>
      </c>
      <c r="E4" s="8" t="s">
        <v>82</v>
      </c>
      <c r="F4" s="42"/>
    </row>
    <row r="5" spans="1:7" x14ac:dyDescent="0.25">
      <c r="A5" s="2"/>
      <c r="B5" s="25"/>
      <c r="C5" s="3"/>
      <c r="D5" s="25"/>
      <c r="E5" s="26"/>
      <c r="F5" s="24"/>
    </row>
    <row r="6" spans="1:7" x14ac:dyDescent="0.25">
      <c r="A6" s="2"/>
      <c r="B6" s="25"/>
      <c r="C6" s="3"/>
      <c r="D6" s="25"/>
      <c r="E6" s="26"/>
      <c r="F6" s="24"/>
    </row>
    <row r="7" spans="1:7" x14ac:dyDescent="0.25">
      <c r="A7" s="2"/>
      <c r="B7" s="25"/>
      <c r="C7" s="3"/>
      <c r="D7" s="25"/>
      <c r="E7" s="26"/>
      <c r="F7" s="24"/>
    </row>
    <row r="8" spans="1:7" x14ac:dyDescent="0.25">
      <c r="A8" s="2"/>
      <c r="B8" s="25"/>
      <c r="C8" s="3"/>
      <c r="D8" s="25"/>
      <c r="E8" s="26"/>
      <c r="F8" s="24"/>
    </row>
    <row r="9" spans="1:7" x14ac:dyDescent="0.25">
      <c r="A9" s="2"/>
      <c r="B9" s="25"/>
      <c r="C9" s="3"/>
      <c r="D9" s="25"/>
      <c r="E9" s="26"/>
      <c r="F9" s="24"/>
    </row>
    <row r="10" spans="1:7" x14ac:dyDescent="0.25">
      <c r="A10" s="2"/>
      <c r="B10" s="25"/>
      <c r="C10" s="3"/>
      <c r="D10" s="25"/>
      <c r="E10" s="26"/>
      <c r="F10" s="24"/>
    </row>
    <row r="11" spans="1:7" x14ac:dyDescent="0.25">
      <c r="A11" s="2"/>
      <c r="B11" s="25"/>
      <c r="C11" s="3"/>
      <c r="D11" s="25"/>
      <c r="E11" s="26"/>
      <c r="F11" s="24"/>
    </row>
    <row r="12" spans="1:7" x14ac:dyDescent="0.25">
      <c r="A12" s="2"/>
      <c r="B12" s="25"/>
      <c r="C12" s="3"/>
      <c r="D12" s="25"/>
      <c r="E12" s="26"/>
      <c r="F12" s="24"/>
    </row>
    <row r="13" spans="1:7" x14ac:dyDescent="0.25">
      <c r="A13" s="2"/>
      <c r="B13" s="25"/>
      <c r="C13" s="3"/>
      <c r="D13" s="25"/>
      <c r="E13" s="26"/>
      <c r="F13" s="24"/>
    </row>
    <row r="14" spans="1:7" x14ac:dyDescent="0.25">
      <c r="A14" s="2"/>
      <c r="B14" s="25"/>
      <c r="C14" s="3"/>
      <c r="D14" s="25"/>
      <c r="E14" s="30"/>
      <c r="F14" s="24"/>
    </row>
    <row r="15" spans="1:7" x14ac:dyDescent="0.25">
      <c r="A15" s="2"/>
      <c r="B15" s="25"/>
      <c r="C15" s="3"/>
      <c r="D15" s="25"/>
      <c r="E15" s="26"/>
      <c r="F15" s="24"/>
    </row>
    <row r="16" spans="1:7" x14ac:dyDescent="0.25">
      <c r="A16" s="2"/>
      <c r="B16" s="25"/>
      <c r="C16" s="3"/>
      <c r="D16" s="31"/>
      <c r="E16" s="30"/>
      <c r="F16" s="24"/>
    </row>
    <row r="17" spans="1:6" x14ac:dyDescent="0.25">
      <c r="A17" s="2"/>
      <c r="B17" s="25"/>
      <c r="C17" s="3"/>
      <c r="D17" s="25"/>
      <c r="E17" s="26"/>
      <c r="F17" s="24"/>
    </row>
    <row r="18" spans="1:6" x14ac:dyDescent="0.25">
      <c r="A18" s="2"/>
      <c r="B18" s="25"/>
      <c r="C18" s="3"/>
      <c r="D18" s="25"/>
      <c r="E18" s="26"/>
      <c r="F18" s="24"/>
    </row>
    <row r="19" spans="1:6" x14ac:dyDescent="0.25">
      <c r="A19" s="2"/>
      <c r="B19" s="25"/>
      <c r="C19" s="3"/>
      <c r="D19" s="25"/>
      <c r="E19" s="26"/>
      <c r="F19" s="24"/>
    </row>
    <row r="20" spans="1:6" x14ac:dyDescent="0.25">
      <c r="A20" s="2"/>
      <c r="B20" s="25"/>
      <c r="C20" s="3"/>
      <c r="D20" s="25"/>
      <c r="E20" s="26"/>
      <c r="F20" s="24"/>
    </row>
    <row r="21" spans="1:6" x14ac:dyDescent="0.25">
      <c r="A21" s="2"/>
      <c r="B21" s="25"/>
      <c r="C21" s="3"/>
      <c r="D21" s="31"/>
      <c r="E21" s="30"/>
      <c r="F21" s="24"/>
    </row>
    <row r="22" spans="1:6" x14ac:dyDescent="0.25">
      <c r="A22" s="2"/>
      <c r="B22" s="25"/>
      <c r="C22" s="3"/>
      <c r="D22" s="25"/>
      <c r="E22" s="26"/>
      <c r="F22" s="24"/>
    </row>
    <row r="23" spans="1:6" x14ac:dyDescent="0.25">
      <c r="A23" s="2"/>
      <c r="B23" s="25"/>
      <c r="C23" s="3"/>
      <c r="D23" s="25"/>
      <c r="E23" s="26"/>
      <c r="F23" s="24"/>
    </row>
    <row r="24" spans="1:6" x14ac:dyDescent="0.25">
      <c r="A24" s="2"/>
      <c r="B24" s="25"/>
      <c r="C24" s="3"/>
      <c r="D24" s="25"/>
      <c r="E24" s="26"/>
      <c r="F24" s="24"/>
    </row>
    <row r="25" spans="1:6" x14ac:dyDescent="0.25">
      <c r="A25" s="2"/>
      <c r="B25" s="25"/>
      <c r="C25" s="3"/>
      <c r="D25" s="25"/>
      <c r="E25" s="26"/>
      <c r="F25" s="24"/>
    </row>
    <row r="26" spans="1:6" x14ac:dyDescent="0.25">
      <c r="A26" s="2"/>
      <c r="B26" s="25"/>
      <c r="C26" s="3"/>
      <c r="D26" s="25"/>
      <c r="E26" s="26"/>
      <c r="F26" s="24"/>
    </row>
    <row r="27" spans="1:6" x14ac:dyDescent="0.25">
      <c r="A27" s="2"/>
      <c r="B27" s="25"/>
      <c r="C27" s="3"/>
      <c r="D27" s="25"/>
      <c r="E27" s="26"/>
      <c r="F27" s="24"/>
    </row>
    <row r="28" spans="1:6" x14ac:dyDescent="0.25">
      <c r="A28" s="2"/>
      <c r="B28" s="25"/>
      <c r="C28" s="3"/>
      <c r="D28" s="25"/>
      <c r="E28" s="26"/>
      <c r="F28" s="24"/>
    </row>
    <row r="29" spans="1:6" x14ac:dyDescent="0.25">
      <c r="A29" s="2"/>
      <c r="B29" s="25"/>
      <c r="C29" s="3"/>
      <c r="D29" s="31"/>
      <c r="E29" s="30"/>
      <c r="F29" s="24"/>
    </row>
    <row r="30" spans="1:6" x14ac:dyDescent="0.25">
      <c r="A30" s="2"/>
      <c r="B30" s="25"/>
      <c r="C30" s="3"/>
      <c r="D30" s="25"/>
      <c r="E30" s="26"/>
      <c r="F30" s="24"/>
    </row>
    <row r="31" spans="1:6" x14ac:dyDescent="0.25">
      <c r="A31" s="2"/>
      <c r="B31" s="25"/>
      <c r="C31" s="3"/>
      <c r="D31" s="25"/>
      <c r="E31" s="26"/>
      <c r="F31" s="24"/>
    </row>
    <row r="32" spans="1:6" x14ac:dyDescent="0.25">
      <c r="A32" s="32"/>
      <c r="B32" s="33"/>
      <c r="C32" s="34"/>
      <c r="D32" s="33"/>
      <c r="E32" s="35"/>
      <c r="F32" s="36"/>
    </row>
    <row r="33" spans="1:6" x14ac:dyDescent="0.25">
      <c r="A33" s="32"/>
      <c r="B33" s="33"/>
      <c r="C33" s="34"/>
      <c r="D33" s="33"/>
      <c r="E33" s="35"/>
      <c r="F33" s="36"/>
    </row>
    <row r="34" spans="1:6" x14ac:dyDescent="0.25">
      <c r="A34" s="32"/>
      <c r="B34" s="33"/>
      <c r="C34" s="34"/>
      <c r="D34" s="33"/>
      <c r="E34" s="35"/>
      <c r="F34" s="36"/>
    </row>
    <row r="35" spans="1:6" x14ac:dyDescent="0.25">
      <c r="A35" s="32"/>
      <c r="B35" s="33"/>
      <c r="C35" s="34"/>
      <c r="D35" s="33"/>
      <c r="E35" s="35"/>
      <c r="F35" s="36"/>
    </row>
    <row r="36" spans="1:6" x14ac:dyDescent="0.25">
      <c r="A36" s="32"/>
      <c r="B36" s="33"/>
      <c r="C36" s="34"/>
      <c r="D36" s="33"/>
      <c r="E36" s="35"/>
      <c r="F36" s="36"/>
    </row>
    <row r="37" spans="1:6" x14ac:dyDescent="0.25">
      <c r="A37" s="32"/>
      <c r="B37" s="33"/>
      <c r="C37" s="34"/>
      <c r="D37" s="33"/>
      <c r="E37" s="35"/>
      <c r="F37" s="36"/>
    </row>
    <row r="38" spans="1:6" x14ac:dyDescent="0.25">
      <c r="A38" s="32"/>
      <c r="B38" s="33"/>
      <c r="C38" s="34"/>
      <c r="D38" s="33"/>
      <c r="E38" s="35"/>
      <c r="F38" s="36"/>
    </row>
    <row r="39" spans="1:6" x14ac:dyDescent="0.25">
      <c r="A39" s="32"/>
      <c r="B39" s="33"/>
      <c r="C39" s="34"/>
      <c r="D39" s="33"/>
      <c r="E39" s="35"/>
      <c r="F39" s="36"/>
    </row>
    <row r="40" spans="1:6" x14ac:dyDescent="0.25">
      <c r="A40" s="32"/>
      <c r="B40" s="33"/>
      <c r="C40" s="34"/>
      <c r="D40" s="33"/>
      <c r="E40" s="35"/>
      <c r="F40" s="36"/>
    </row>
    <row r="41" spans="1:6" x14ac:dyDescent="0.25">
      <c r="A41" s="32"/>
      <c r="B41" s="33"/>
      <c r="C41" s="34"/>
      <c r="D41" s="33"/>
      <c r="E41" s="35"/>
      <c r="F41" s="36"/>
    </row>
    <row r="42" spans="1:6" ht="15.75" thickBot="1" x14ac:dyDescent="0.3">
      <c r="A42" s="4"/>
      <c r="B42" s="27"/>
      <c r="C42" s="5"/>
      <c r="D42" s="27"/>
      <c r="E42" s="28"/>
      <c r="F42" s="29"/>
    </row>
  </sheetData>
  <mergeCells count="5">
    <mergeCell ref="F3:F4"/>
    <mergeCell ref="A1:F1"/>
    <mergeCell ref="A3:A4"/>
    <mergeCell ref="D3:E3"/>
    <mergeCell ref="B3:C3"/>
  </mergeCells>
  <pageMargins left="0.23622047244094491" right="0.23622047244094491" top="0.74803149606299213" bottom="0.74803149606299213" header="0.31496062992125984" footer="0.31496062992125984"/>
  <pageSetup paperSize="9" orientation="landscape" verticalDpi="0" r:id="rId1"/>
  <headerFooter>
    <oddHeader>&amp;LGENETHON&amp;CClinical Database audit report : Discrepancies listing&amp;RStudy WASP - GTG002.07 / GTG003.08</oddHeader>
    <oddFooter>&amp;L&amp;F / &amp;A&amp;RPage &amp;P/&amp;N</oddFooter>
  </headerFooter>
  <legacy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'Outil n°2 - Codes'!$C$4:$C$16</xm:f>
          </x14:formula1>
          <xm:sqref>A43:A48</xm:sqref>
        </x14:dataValidation>
        <x14:dataValidation type="list" allowBlank="1" showInputMessage="1" showErrorMessage="1">
          <x14:formula1>
            <xm:f>'Outil n°2 - Codes'!$E$4:$E$55</xm:f>
          </x14:formula1>
          <xm:sqref>B43:B48</xm:sqref>
        </x14:dataValidation>
        <x14:dataValidation type="list" allowBlank="1" showInputMessage="1" showErrorMessage="1">
          <x14:formula1>
            <xm:f>'Outil n°2 - Codes'!$F$4:$F$5</xm:f>
          </x14:formula1>
          <xm:sqref>C5:C42</xm:sqref>
        </x14:dataValidation>
        <x14:dataValidation type="list" allowBlank="1" showInputMessage="1" showErrorMessage="1">
          <x14:formula1>
            <xm:f>'Outil n°2 - Codes'!$C$4:$C$19</xm:f>
          </x14:formula1>
          <xm:sqref>A5:A42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0"/>
  <sheetViews>
    <sheetView workbookViewId="0">
      <selection activeCell="D75" sqref="D75:D76"/>
    </sheetView>
  </sheetViews>
  <sheetFormatPr baseColWidth="10" defaultRowHeight="15" x14ac:dyDescent="0.25"/>
  <cols>
    <col min="1" max="1" width="6" bestFit="1" customWidth="1"/>
    <col min="2" max="2" width="8" bestFit="1" customWidth="1"/>
    <col min="3" max="3" width="10.85546875" bestFit="1" customWidth="1"/>
    <col min="4" max="13" width="10.7109375" customWidth="1"/>
    <col min="14" max="14" width="14.140625" customWidth="1"/>
    <col min="15" max="15" width="14.28515625" customWidth="1"/>
    <col min="16" max="16" width="15" customWidth="1"/>
    <col min="17" max="17" width="18.140625" customWidth="1"/>
  </cols>
  <sheetData>
    <row r="1" spans="1:17" ht="33.75" customHeight="1" x14ac:dyDescent="0.25">
      <c r="A1" s="43" t="s">
        <v>77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13"/>
      <c r="Q1" s="13"/>
    </row>
    <row r="2" spans="1:17" ht="15.75" thickBot="1" x14ac:dyDescent="0.3"/>
    <row r="3" spans="1:17" ht="15" customHeight="1" x14ac:dyDescent="0.25">
      <c r="A3" s="54" t="s">
        <v>0</v>
      </c>
      <c r="B3" s="55"/>
      <c r="C3" s="14" t="s">
        <v>4</v>
      </c>
      <c r="D3" s="54" t="s">
        <v>74</v>
      </c>
      <c r="E3" s="62"/>
      <c r="F3" s="54" t="s">
        <v>69</v>
      </c>
      <c r="G3" s="62"/>
      <c r="H3" s="54" t="s">
        <v>69</v>
      </c>
      <c r="I3" s="62"/>
      <c r="J3" s="54" t="s">
        <v>69</v>
      </c>
      <c r="K3" s="62"/>
      <c r="L3" s="54" t="s">
        <v>70</v>
      </c>
      <c r="M3" s="62"/>
    </row>
    <row r="4" spans="1:17" s="1" customFormat="1" ht="45.75" thickBot="1" x14ac:dyDescent="0.3">
      <c r="A4" s="6" t="s">
        <v>1</v>
      </c>
      <c r="B4" s="7" t="s">
        <v>2</v>
      </c>
      <c r="C4" s="9" t="s">
        <v>66</v>
      </c>
      <c r="D4" s="9" t="s">
        <v>62</v>
      </c>
      <c r="E4" s="8" t="s">
        <v>63</v>
      </c>
      <c r="F4" s="9" t="s">
        <v>62</v>
      </c>
      <c r="G4" s="8" t="s">
        <v>63</v>
      </c>
      <c r="H4" s="9" t="s">
        <v>62</v>
      </c>
      <c r="I4" s="8" t="s">
        <v>63</v>
      </c>
      <c r="J4" s="9" t="s">
        <v>62</v>
      </c>
      <c r="K4" s="8" t="s">
        <v>63</v>
      </c>
      <c r="L4" s="9" t="s">
        <v>62</v>
      </c>
      <c r="M4" s="8" t="s">
        <v>63</v>
      </c>
      <c r="N4" s="18" t="s">
        <v>68</v>
      </c>
      <c r="O4" s="18" t="s">
        <v>67</v>
      </c>
    </row>
    <row r="5" spans="1:17" x14ac:dyDescent="0.25">
      <c r="A5" s="59" t="s">
        <v>5</v>
      </c>
      <c r="B5" s="57">
        <v>4</v>
      </c>
      <c r="C5" s="19" t="s">
        <v>64</v>
      </c>
      <c r="D5" s="53">
        <v>8</v>
      </c>
      <c r="E5" s="12"/>
      <c r="F5" s="53"/>
      <c r="G5" s="12"/>
      <c r="H5" s="53"/>
      <c r="I5" s="12"/>
      <c r="J5" s="53"/>
      <c r="K5" s="12"/>
      <c r="L5" s="53">
        <f>D5+F5+H5+J5</f>
        <v>8</v>
      </c>
      <c r="M5" s="21">
        <f>E5+G5+I5+K5</f>
        <v>0</v>
      </c>
      <c r="N5" s="15">
        <f>SUM(M5:M160)/SUM(L5:L160)</f>
        <v>3.273809523809524E-2</v>
      </c>
      <c r="O5" s="15">
        <f>SUM(M5,M7,M9,M11,M13,M15,M17,M19,M21,M23,M25,M27,M29,M31,M33,M35,M37,M39,M41,M43,M45,M47,M49,M51,M53,M55,M57,M59,M61,M63,M65,M67,M69,M71,M73,M75,M77,M79,M81,M83,M85,M87,M89,M91,M93,M95,M97,M99,M101,M103,M105,M107,M109,M111,M113,M115,M117,M119,M121,M123,M125,M127,M129,M131,M133,M135,M137,M139,M141,M143,M145,M147,M149,M151,M153,M155,M157,M159)/ SUM(L5:L160)</f>
        <v>0</v>
      </c>
    </row>
    <row r="6" spans="1:17" x14ac:dyDescent="0.25">
      <c r="A6" s="60"/>
      <c r="B6" s="56"/>
      <c r="C6" s="10" t="s">
        <v>65</v>
      </c>
      <c r="D6" s="51"/>
      <c r="E6" s="3"/>
      <c r="F6" s="51"/>
      <c r="G6" s="3"/>
      <c r="H6" s="51"/>
      <c r="I6" s="3"/>
      <c r="J6" s="51"/>
      <c r="K6" s="3"/>
      <c r="L6" s="51"/>
      <c r="M6" s="22">
        <f t="shared" ref="M6:M69" si="0">E6+G6+I6+K6</f>
        <v>0</v>
      </c>
      <c r="N6" s="16">
        <f>25/5000</f>
        <v>5.0000000000000001E-3</v>
      </c>
      <c r="O6" s="16">
        <f>5/5000</f>
        <v>1E-3</v>
      </c>
    </row>
    <row r="7" spans="1:17" x14ac:dyDescent="0.25">
      <c r="A7" s="60"/>
      <c r="B7" s="56">
        <v>5</v>
      </c>
      <c r="C7" s="10" t="s">
        <v>64</v>
      </c>
      <c r="D7" s="50">
        <v>13</v>
      </c>
      <c r="E7" s="3"/>
      <c r="F7" s="50"/>
      <c r="G7" s="3"/>
      <c r="H7" s="50"/>
      <c r="I7" s="3"/>
      <c r="J7" s="50"/>
      <c r="K7" s="3"/>
      <c r="L7" s="50">
        <f t="shared" ref="L7" si="1">D7+F7+H7+J7</f>
        <v>13</v>
      </c>
      <c r="M7" s="22">
        <f t="shared" si="0"/>
        <v>0</v>
      </c>
      <c r="N7" s="17" t="str">
        <f>IF(N5&lt;N6,"ACCEPTABLE",IF(N5=N6,"ACCEPTABLE","NON ACCEPTABLE"))</f>
        <v>NON ACCEPTABLE</v>
      </c>
      <c r="O7" s="17" t="str">
        <f>IF(O5&lt;O6,"ACCEPTABLE",IF(O5=O6,"ACCEPTABLE","NON ACCEPTABLE"))</f>
        <v>ACCEPTABLE</v>
      </c>
    </row>
    <row r="8" spans="1:17" x14ac:dyDescent="0.25">
      <c r="A8" s="60"/>
      <c r="B8" s="56"/>
      <c r="C8" s="10" t="s">
        <v>65</v>
      </c>
      <c r="D8" s="51"/>
      <c r="E8" s="3"/>
      <c r="F8" s="51"/>
      <c r="G8" s="3"/>
      <c r="H8" s="51"/>
      <c r="I8" s="3"/>
      <c r="J8" s="51"/>
      <c r="K8" s="3"/>
      <c r="L8" s="51"/>
      <c r="M8" s="22">
        <f t="shared" si="0"/>
        <v>0</v>
      </c>
    </row>
    <row r="9" spans="1:17" x14ac:dyDescent="0.25">
      <c r="A9" s="60"/>
      <c r="B9" s="56">
        <v>6</v>
      </c>
      <c r="C9" s="10" t="s">
        <v>64</v>
      </c>
      <c r="D9" s="50">
        <v>13</v>
      </c>
      <c r="E9" s="3"/>
      <c r="F9" s="50"/>
      <c r="G9" s="3"/>
      <c r="H9" s="50"/>
      <c r="I9" s="3"/>
      <c r="J9" s="50"/>
      <c r="K9" s="3"/>
      <c r="L9" s="50">
        <f t="shared" ref="L9" si="2">D9+F9+H9+J9</f>
        <v>13</v>
      </c>
      <c r="M9" s="22">
        <f t="shared" si="0"/>
        <v>0</v>
      </c>
    </row>
    <row r="10" spans="1:17" x14ac:dyDescent="0.25">
      <c r="A10" s="60"/>
      <c r="B10" s="56"/>
      <c r="C10" s="10" t="s">
        <v>65</v>
      </c>
      <c r="D10" s="51"/>
      <c r="E10" s="3">
        <v>2</v>
      </c>
      <c r="F10" s="51"/>
      <c r="G10" s="3"/>
      <c r="H10" s="51"/>
      <c r="I10" s="3"/>
      <c r="J10" s="51"/>
      <c r="K10" s="3"/>
      <c r="L10" s="51"/>
      <c r="M10" s="22">
        <f t="shared" si="0"/>
        <v>2</v>
      </c>
    </row>
    <row r="11" spans="1:17" x14ac:dyDescent="0.25">
      <c r="A11" s="60"/>
      <c r="B11" s="56">
        <v>7</v>
      </c>
      <c r="C11" s="10" t="s">
        <v>64</v>
      </c>
      <c r="D11" s="50">
        <v>11</v>
      </c>
      <c r="E11" s="3"/>
      <c r="F11" s="50"/>
      <c r="G11" s="3"/>
      <c r="H11" s="50"/>
      <c r="I11" s="3"/>
      <c r="J11" s="50"/>
      <c r="K11" s="3"/>
      <c r="L11" s="50">
        <f t="shared" ref="L11" si="3">D11+F11+H11+J11</f>
        <v>11</v>
      </c>
      <c r="M11" s="22">
        <f t="shared" si="0"/>
        <v>0</v>
      </c>
    </row>
    <row r="12" spans="1:17" x14ac:dyDescent="0.25">
      <c r="A12" s="60"/>
      <c r="B12" s="56"/>
      <c r="C12" s="10" t="s">
        <v>65</v>
      </c>
      <c r="D12" s="51"/>
      <c r="E12" s="3">
        <v>2</v>
      </c>
      <c r="F12" s="51"/>
      <c r="G12" s="3"/>
      <c r="H12" s="51"/>
      <c r="I12" s="3"/>
      <c r="J12" s="51"/>
      <c r="K12" s="3"/>
      <c r="L12" s="51"/>
      <c r="M12" s="22">
        <f t="shared" si="0"/>
        <v>2</v>
      </c>
    </row>
    <row r="13" spans="1:17" x14ac:dyDescent="0.25">
      <c r="A13" s="60"/>
      <c r="B13" s="56">
        <v>8</v>
      </c>
      <c r="C13" s="10" t="s">
        <v>64</v>
      </c>
      <c r="D13" s="50">
        <v>23</v>
      </c>
      <c r="E13" s="3"/>
      <c r="F13" s="50"/>
      <c r="G13" s="3"/>
      <c r="H13" s="50"/>
      <c r="I13" s="3"/>
      <c r="J13" s="50"/>
      <c r="K13" s="3"/>
      <c r="L13" s="50">
        <f t="shared" ref="L13" si="4">D13+F13+H13+J13</f>
        <v>23</v>
      </c>
      <c r="M13" s="22">
        <f t="shared" si="0"/>
        <v>0</v>
      </c>
    </row>
    <row r="14" spans="1:17" x14ac:dyDescent="0.25">
      <c r="A14" s="60"/>
      <c r="B14" s="56"/>
      <c r="C14" s="10" t="s">
        <v>65</v>
      </c>
      <c r="D14" s="51"/>
      <c r="E14" s="3"/>
      <c r="F14" s="51"/>
      <c r="G14" s="3"/>
      <c r="H14" s="51"/>
      <c r="I14" s="3"/>
      <c r="J14" s="51"/>
      <c r="K14" s="3"/>
      <c r="L14" s="51"/>
      <c r="M14" s="22">
        <f t="shared" si="0"/>
        <v>0</v>
      </c>
    </row>
    <row r="15" spans="1:17" x14ac:dyDescent="0.25">
      <c r="A15" s="60"/>
      <c r="B15" s="56">
        <v>9</v>
      </c>
      <c r="C15" s="10" t="s">
        <v>64</v>
      </c>
      <c r="D15" s="50">
        <v>17</v>
      </c>
      <c r="E15" s="3"/>
      <c r="F15" s="50"/>
      <c r="G15" s="3"/>
      <c r="H15" s="50"/>
      <c r="I15" s="3"/>
      <c r="J15" s="50"/>
      <c r="K15" s="3"/>
      <c r="L15" s="50">
        <f t="shared" ref="L15" si="5">D15+F15+H15+J15</f>
        <v>17</v>
      </c>
      <c r="M15" s="22">
        <f t="shared" si="0"/>
        <v>0</v>
      </c>
    </row>
    <row r="16" spans="1:17" x14ac:dyDescent="0.25">
      <c r="A16" s="60"/>
      <c r="B16" s="56"/>
      <c r="C16" s="10" t="s">
        <v>65</v>
      </c>
      <c r="D16" s="51"/>
      <c r="E16" s="3"/>
      <c r="F16" s="51"/>
      <c r="G16" s="3"/>
      <c r="H16" s="51"/>
      <c r="I16" s="3"/>
      <c r="J16" s="51"/>
      <c r="K16" s="3"/>
      <c r="L16" s="51"/>
      <c r="M16" s="22">
        <f t="shared" si="0"/>
        <v>0</v>
      </c>
    </row>
    <row r="17" spans="1:13" x14ac:dyDescent="0.25">
      <c r="A17" s="60"/>
      <c r="B17" s="56">
        <v>10</v>
      </c>
      <c r="C17" s="10" t="s">
        <v>64</v>
      </c>
      <c r="D17" s="50">
        <v>5</v>
      </c>
      <c r="E17" s="3"/>
      <c r="F17" s="50"/>
      <c r="G17" s="3"/>
      <c r="H17" s="50"/>
      <c r="I17" s="3"/>
      <c r="J17" s="50"/>
      <c r="K17" s="3"/>
      <c r="L17" s="50">
        <f t="shared" ref="L17" si="6">D17+F17+H17+J17</f>
        <v>5</v>
      </c>
      <c r="M17" s="22">
        <f t="shared" si="0"/>
        <v>0</v>
      </c>
    </row>
    <row r="18" spans="1:13" x14ac:dyDescent="0.25">
      <c r="A18" s="60"/>
      <c r="B18" s="56"/>
      <c r="C18" s="10" t="s">
        <v>65</v>
      </c>
      <c r="D18" s="51"/>
      <c r="E18" s="3"/>
      <c r="F18" s="51"/>
      <c r="G18" s="3"/>
      <c r="H18" s="51"/>
      <c r="I18" s="3"/>
      <c r="J18" s="51"/>
      <c r="K18" s="3"/>
      <c r="L18" s="51"/>
      <c r="M18" s="22">
        <f t="shared" si="0"/>
        <v>0</v>
      </c>
    </row>
    <row r="19" spans="1:13" x14ac:dyDescent="0.25">
      <c r="A19" s="60"/>
      <c r="B19" s="56">
        <v>11</v>
      </c>
      <c r="C19" s="10" t="s">
        <v>64</v>
      </c>
      <c r="D19" s="50">
        <v>15</v>
      </c>
      <c r="E19" s="3"/>
      <c r="F19" s="50"/>
      <c r="G19" s="3"/>
      <c r="H19" s="50"/>
      <c r="I19" s="3"/>
      <c r="J19" s="50"/>
      <c r="K19" s="3"/>
      <c r="L19" s="50">
        <f t="shared" ref="L19" si="7">D19+F19+H19+J19</f>
        <v>15</v>
      </c>
      <c r="M19" s="22">
        <f t="shared" si="0"/>
        <v>0</v>
      </c>
    </row>
    <row r="20" spans="1:13" x14ac:dyDescent="0.25">
      <c r="A20" s="60"/>
      <c r="B20" s="56"/>
      <c r="C20" s="10" t="s">
        <v>65</v>
      </c>
      <c r="D20" s="51"/>
      <c r="E20" s="3"/>
      <c r="F20" s="51"/>
      <c r="G20" s="3"/>
      <c r="H20" s="51"/>
      <c r="I20" s="3"/>
      <c r="J20" s="51"/>
      <c r="K20" s="3"/>
      <c r="L20" s="51"/>
      <c r="M20" s="22">
        <f t="shared" si="0"/>
        <v>0</v>
      </c>
    </row>
    <row r="21" spans="1:13" x14ac:dyDescent="0.25">
      <c r="A21" s="60"/>
      <c r="B21" s="56">
        <v>12</v>
      </c>
      <c r="C21" s="10" t="s">
        <v>64</v>
      </c>
      <c r="D21" s="50">
        <v>20</v>
      </c>
      <c r="E21" s="3"/>
      <c r="F21" s="50"/>
      <c r="G21" s="3"/>
      <c r="H21" s="50"/>
      <c r="I21" s="3"/>
      <c r="J21" s="50"/>
      <c r="K21" s="3"/>
      <c r="L21" s="50">
        <f t="shared" ref="L21" si="8">D21+F21+H21+J21</f>
        <v>20</v>
      </c>
      <c r="M21" s="22">
        <f t="shared" si="0"/>
        <v>0</v>
      </c>
    </row>
    <row r="22" spans="1:13" x14ac:dyDescent="0.25">
      <c r="A22" s="60"/>
      <c r="B22" s="56"/>
      <c r="C22" s="10" t="s">
        <v>65</v>
      </c>
      <c r="D22" s="51"/>
      <c r="E22" s="3">
        <v>1</v>
      </c>
      <c r="F22" s="51"/>
      <c r="G22" s="3"/>
      <c r="H22" s="51"/>
      <c r="I22" s="3"/>
      <c r="J22" s="51"/>
      <c r="K22" s="3"/>
      <c r="L22" s="51"/>
      <c r="M22" s="22">
        <f t="shared" si="0"/>
        <v>1</v>
      </c>
    </row>
    <row r="23" spans="1:13" x14ac:dyDescent="0.25">
      <c r="A23" s="60"/>
      <c r="B23" s="56">
        <v>13</v>
      </c>
      <c r="C23" s="10" t="s">
        <v>64</v>
      </c>
      <c r="D23" s="50">
        <v>8</v>
      </c>
      <c r="E23" s="3"/>
      <c r="F23" s="50"/>
      <c r="G23" s="3"/>
      <c r="H23" s="50"/>
      <c r="I23" s="3"/>
      <c r="J23" s="50"/>
      <c r="K23" s="3"/>
      <c r="L23" s="50">
        <f t="shared" ref="L23" si="9">D23+F23+H23+J23</f>
        <v>8</v>
      </c>
      <c r="M23" s="22">
        <f t="shared" si="0"/>
        <v>0</v>
      </c>
    </row>
    <row r="24" spans="1:13" x14ac:dyDescent="0.25">
      <c r="A24" s="60"/>
      <c r="B24" s="56"/>
      <c r="C24" s="10" t="s">
        <v>65</v>
      </c>
      <c r="D24" s="51"/>
      <c r="E24" s="3"/>
      <c r="F24" s="51"/>
      <c r="G24" s="3"/>
      <c r="H24" s="51"/>
      <c r="I24" s="3"/>
      <c r="J24" s="51"/>
      <c r="K24" s="3"/>
      <c r="L24" s="51"/>
      <c r="M24" s="22">
        <f t="shared" si="0"/>
        <v>0</v>
      </c>
    </row>
    <row r="25" spans="1:13" x14ac:dyDescent="0.25">
      <c r="A25" s="60"/>
      <c r="B25" s="56">
        <v>14</v>
      </c>
      <c r="C25" s="10" t="s">
        <v>64</v>
      </c>
      <c r="D25" s="50">
        <v>9</v>
      </c>
      <c r="E25" s="3"/>
      <c r="F25" s="50"/>
      <c r="G25" s="3"/>
      <c r="H25" s="50"/>
      <c r="I25" s="3"/>
      <c r="J25" s="50"/>
      <c r="K25" s="3"/>
      <c r="L25" s="50">
        <f t="shared" ref="L25" si="10">D25+F25+H25+J25</f>
        <v>9</v>
      </c>
      <c r="M25" s="22">
        <f t="shared" si="0"/>
        <v>0</v>
      </c>
    </row>
    <row r="26" spans="1:13" x14ac:dyDescent="0.25">
      <c r="A26" s="60"/>
      <c r="B26" s="56"/>
      <c r="C26" s="10" t="s">
        <v>65</v>
      </c>
      <c r="D26" s="51"/>
      <c r="E26" s="3"/>
      <c r="F26" s="51"/>
      <c r="G26" s="3"/>
      <c r="H26" s="51"/>
      <c r="I26" s="3"/>
      <c r="J26" s="51"/>
      <c r="K26" s="3"/>
      <c r="L26" s="51"/>
      <c r="M26" s="22">
        <f t="shared" si="0"/>
        <v>0</v>
      </c>
    </row>
    <row r="27" spans="1:13" x14ac:dyDescent="0.25">
      <c r="A27" s="60"/>
      <c r="B27" s="56">
        <v>15</v>
      </c>
      <c r="C27" s="10" t="s">
        <v>64</v>
      </c>
      <c r="D27" s="50">
        <v>17</v>
      </c>
      <c r="E27" s="3"/>
      <c r="F27" s="50"/>
      <c r="G27" s="3"/>
      <c r="H27" s="50"/>
      <c r="I27" s="3"/>
      <c r="J27" s="50"/>
      <c r="K27" s="3"/>
      <c r="L27" s="50">
        <f t="shared" ref="L27" si="11">D27+F27+H27+J27</f>
        <v>17</v>
      </c>
      <c r="M27" s="22">
        <f t="shared" si="0"/>
        <v>0</v>
      </c>
    </row>
    <row r="28" spans="1:13" x14ac:dyDescent="0.25">
      <c r="A28" s="60"/>
      <c r="B28" s="56"/>
      <c r="C28" s="10" t="s">
        <v>65</v>
      </c>
      <c r="D28" s="51"/>
      <c r="E28" s="3"/>
      <c r="F28" s="51"/>
      <c r="G28" s="3"/>
      <c r="H28" s="51"/>
      <c r="I28" s="3"/>
      <c r="J28" s="51"/>
      <c r="K28" s="3"/>
      <c r="L28" s="51"/>
      <c r="M28" s="22">
        <f t="shared" si="0"/>
        <v>0</v>
      </c>
    </row>
    <row r="29" spans="1:13" x14ac:dyDescent="0.25">
      <c r="A29" s="60"/>
      <c r="B29" s="56">
        <v>16</v>
      </c>
      <c r="C29" s="10" t="s">
        <v>64</v>
      </c>
      <c r="D29" s="50">
        <v>26</v>
      </c>
      <c r="E29" s="3"/>
      <c r="F29" s="50"/>
      <c r="G29" s="3"/>
      <c r="H29" s="50"/>
      <c r="I29" s="3"/>
      <c r="J29" s="50"/>
      <c r="K29" s="3"/>
      <c r="L29" s="50">
        <f t="shared" ref="L29" si="12">D29+F29+H29+J29</f>
        <v>26</v>
      </c>
      <c r="M29" s="22">
        <f t="shared" si="0"/>
        <v>0</v>
      </c>
    </row>
    <row r="30" spans="1:13" x14ac:dyDescent="0.25">
      <c r="A30" s="60"/>
      <c r="B30" s="56"/>
      <c r="C30" s="10" t="s">
        <v>65</v>
      </c>
      <c r="D30" s="51"/>
      <c r="E30" s="3"/>
      <c r="F30" s="51"/>
      <c r="G30" s="3"/>
      <c r="H30" s="51"/>
      <c r="I30" s="3"/>
      <c r="J30" s="51"/>
      <c r="K30" s="3"/>
      <c r="L30" s="51"/>
      <c r="M30" s="22">
        <f t="shared" si="0"/>
        <v>0</v>
      </c>
    </row>
    <row r="31" spans="1:13" x14ac:dyDescent="0.25">
      <c r="A31" s="60"/>
      <c r="B31" s="56">
        <v>17</v>
      </c>
      <c r="C31" s="10" t="s">
        <v>64</v>
      </c>
      <c r="D31" s="50">
        <v>14</v>
      </c>
      <c r="E31" s="3"/>
      <c r="F31" s="50"/>
      <c r="G31" s="3"/>
      <c r="H31" s="50"/>
      <c r="I31" s="3"/>
      <c r="J31" s="50"/>
      <c r="K31" s="3"/>
      <c r="L31" s="50">
        <f t="shared" ref="L31" si="13">D31+F31+H31+J31</f>
        <v>14</v>
      </c>
      <c r="M31" s="22">
        <f t="shared" si="0"/>
        <v>0</v>
      </c>
    </row>
    <row r="32" spans="1:13" x14ac:dyDescent="0.25">
      <c r="A32" s="60"/>
      <c r="B32" s="56"/>
      <c r="C32" s="10" t="s">
        <v>65</v>
      </c>
      <c r="D32" s="51"/>
      <c r="E32" s="3"/>
      <c r="F32" s="51"/>
      <c r="G32" s="3"/>
      <c r="H32" s="51"/>
      <c r="I32" s="3"/>
      <c r="J32" s="51"/>
      <c r="K32" s="3"/>
      <c r="L32" s="51"/>
      <c r="M32" s="22">
        <f t="shared" si="0"/>
        <v>0</v>
      </c>
    </row>
    <row r="33" spans="1:13" x14ac:dyDescent="0.25">
      <c r="A33" s="60"/>
      <c r="B33" s="56">
        <v>18</v>
      </c>
      <c r="C33" s="10" t="s">
        <v>64</v>
      </c>
      <c r="D33" s="50">
        <v>35</v>
      </c>
      <c r="E33" s="3"/>
      <c r="F33" s="50"/>
      <c r="G33" s="3"/>
      <c r="H33" s="50"/>
      <c r="I33" s="3"/>
      <c r="J33" s="50"/>
      <c r="K33" s="3"/>
      <c r="L33" s="50">
        <f t="shared" ref="L33" si="14">D33+F33+H33+J33</f>
        <v>35</v>
      </c>
      <c r="M33" s="22">
        <f t="shared" si="0"/>
        <v>0</v>
      </c>
    </row>
    <row r="34" spans="1:13" x14ac:dyDescent="0.25">
      <c r="A34" s="60"/>
      <c r="B34" s="56"/>
      <c r="C34" s="10" t="s">
        <v>65</v>
      </c>
      <c r="D34" s="51"/>
      <c r="E34" s="3">
        <v>1</v>
      </c>
      <c r="F34" s="51"/>
      <c r="G34" s="3"/>
      <c r="H34" s="51"/>
      <c r="I34" s="3"/>
      <c r="J34" s="51"/>
      <c r="K34" s="3"/>
      <c r="L34" s="51"/>
      <c r="M34" s="22">
        <f t="shared" si="0"/>
        <v>1</v>
      </c>
    </row>
    <row r="35" spans="1:13" x14ac:dyDescent="0.25">
      <c r="A35" s="60"/>
      <c r="B35" s="56">
        <v>19</v>
      </c>
      <c r="C35" s="10" t="s">
        <v>64</v>
      </c>
      <c r="D35" s="50">
        <v>9</v>
      </c>
      <c r="E35" s="3"/>
      <c r="F35" s="50"/>
      <c r="G35" s="3"/>
      <c r="H35" s="50"/>
      <c r="I35" s="3"/>
      <c r="J35" s="50"/>
      <c r="K35" s="3"/>
      <c r="L35" s="50">
        <f t="shared" ref="L35" si="15">D35+F35+H35+J35</f>
        <v>9</v>
      </c>
      <c r="M35" s="22">
        <f t="shared" si="0"/>
        <v>0</v>
      </c>
    </row>
    <row r="36" spans="1:13" x14ac:dyDescent="0.25">
      <c r="A36" s="60"/>
      <c r="B36" s="56"/>
      <c r="C36" s="10" t="s">
        <v>65</v>
      </c>
      <c r="D36" s="51"/>
      <c r="E36" s="3">
        <v>3</v>
      </c>
      <c r="F36" s="51"/>
      <c r="G36" s="3"/>
      <c r="H36" s="51"/>
      <c r="I36" s="3"/>
      <c r="J36" s="51"/>
      <c r="K36" s="3"/>
      <c r="L36" s="51"/>
      <c r="M36" s="22">
        <f t="shared" si="0"/>
        <v>3</v>
      </c>
    </row>
    <row r="37" spans="1:13" x14ac:dyDescent="0.25">
      <c r="A37" s="60"/>
      <c r="B37" s="56">
        <v>20</v>
      </c>
      <c r="C37" s="10" t="s">
        <v>64</v>
      </c>
      <c r="D37" s="50">
        <v>9</v>
      </c>
      <c r="E37" s="3"/>
      <c r="F37" s="50"/>
      <c r="G37" s="3"/>
      <c r="H37" s="50"/>
      <c r="I37" s="3"/>
      <c r="J37" s="50"/>
      <c r="K37" s="3"/>
      <c r="L37" s="50">
        <f t="shared" ref="L37" si="16">D37+F37+H37+J37</f>
        <v>9</v>
      </c>
      <c r="M37" s="22">
        <f t="shared" si="0"/>
        <v>0</v>
      </c>
    </row>
    <row r="38" spans="1:13" x14ac:dyDescent="0.25">
      <c r="A38" s="60"/>
      <c r="B38" s="56"/>
      <c r="C38" s="10" t="s">
        <v>65</v>
      </c>
      <c r="D38" s="51"/>
      <c r="E38" s="3">
        <v>1</v>
      </c>
      <c r="F38" s="51"/>
      <c r="G38" s="3"/>
      <c r="H38" s="51"/>
      <c r="I38" s="3"/>
      <c r="J38" s="51"/>
      <c r="K38" s="3"/>
      <c r="L38" s="51"/>
      <c r="M38" s="22">
        <f t="shared" si="0"/>
        <v>1</v>
      </c>
    </row>
    <row r="39" spans="1:13" x14ac:dyDescent="0.25">
      <c r="A39" s="60"/>
      <c r="B39" s="56">
        <v>21</v>
      </c>
      <c r="C39" s="10" t="s">
        <v>64</v>
      </c>
      <c r="D39" s="50">
        <v>9</v>
      </c>
      <c r="E39" s="3"/>
      <c r="F39" s="50"/>
      <c r="G39" s="3"/>
      <c r="H39" s="50"/>
      <c r="I39" s="3"/>
      <c r="J39" s="50"/>
      <c r="K39" s="3"/>
      <c r="L39" s="50">
        <f t="shared" ref="L39" si="17">D39+F39+H39+J39</f>
        <v>9</v>
      </c>
      <c r="M39" s="22">
        <f t="shared" si="0"/>
        <v>0</v>
      </c>
    </row>
    <row r="40" spans="1:13" x14ac:dyDescent="0.25">
      <c r="A40" s="60"/>
      <c r="B40" s="56"/>
      <c r="C40" s="10" t="s">
        <v>65</v>
      </c>
      <c r="D40" s="51"/>
      <c r="E40" s="3"/>
      <c r="F40" s="51"/>
      <c r="G40" s="3"/>
      <c r="H40" s="51"/>
      <c r="I40" s="3"/>
      <c r="J40" s="51"/>
      <c r="K40" s="3"/>
      <c r="L40" s="51"/>
      <c r="M40" s="22">
        <f t="shared" si="0"/>
        <v>0</v>
      </c>
    </row>
    <row r="41" spans="1:13" x14ac:dyDescent="0.25">
      <c r="A41" s="60"/>
      <c r="B41" s="56">
        <v>22</v>
      </c>
      <c r="C41" s="10" t="s">
        <v>64</v>
      </c>
      <c r="D41" s="50">
        <v>11</v>
      </c>
      <c r="E41" s="3"/>
      <c r="F41" s="50"/>
      <c r="G41" s="3"/>
      <c r="H41" s="50"/>
      <c r="I41" s="3"/>
      <c r="J41" s="50"/>
      <c r="K41" s="3"/>
      <c r="L41" s="50">
        <f t="shared" ref="L41" si="18">D41+F41+H41+J41</f>
        <v>11</v>
      </c>
      <c r="M41" s="22">
        <f t="shared" si="0"/>
        <v>0</v>
      </c>
    </row>
    <row r="42" spans="1:13" x14ac:dyDescent="0.25">
      <c r="A42" s="60"/>
      <c r="B42" s="56"/>
      <c r="C42" s="10" t="s">
        <v>65</v>
      </c>
      <c r="D42" s="51"/>
      <c r="E42" s="3"/>
      <c r="F42" s="51"/>
      <c r="G42" s="3"/>
      <c r="H42" s="51"/>
      <c r="I42" s="3"/>
      <c r="J42" s="51"/>
      <c r="K42" s="3"/>
      <c r="L42" s="51"/>
      <c r="M42" s="22">
        <f t="shared" si="0"/>
        <v>0</v>
      </c>
    </row>
    <row r="43" spans="1:13" x14ac:dyDescent="0.25">
      <c r="A43" s="60"/>
      <c r="B43" s="56">
        <v>23</v>
      </c>
      <c r="C43" s="10" t="s">
        <v>64</v>
      </c>
      <c r="D43" s="50">
        <v>3</v>
      </c>
      <c r="E43" s="3"/>
      <c r="F43" s="50"/>
      <c r="G43" s="3"/>
      <c r="H43" s="50"/>
      <c r="I43" s="3"/>
      <c r="J43" s="50"/>
      <c r="K43" s="3"/>
      <c r="L43" s="50">
        <f t="shared" ref="L43" si="19">D43+F43+H43+J43</f>
        <v>3</v>
      </c>
      <c r="M43" s="22">
        <f t="shared" si="0"/>
        <v>0</v>
      </c>
    </row>
    <row r="44" spans="1:13" ht="15.75" thickBot="1" x14ac:dyDescent="0.3">
      <c r="A44" s="61"/>
      <c r="B44" s="58"/>
      <c r="C44" s="11" t="s">
        <v>65</v>
      </c>
      <c r="D44" s="52"/>
      <c r="E44" s="5"/>
      <c r="F44" s="52"/>
      <c r="G44" s="5"/>
      <c r="H44" s="52"/>
      <c r="I44" s="5"/>
      <c r="J44" s="52"/>
      <c r="K44" s="5"/>
      <c r="L44" s="52"/>
      <c r="M44" s="23">
        <f t="shared" si="0"/>
        <v>0</v>
      </c>
    </row>
    <row r="45" spans="1:13" x14ac:dyDescent="0.25">
      <c r="A45" s="59" t="s">
        <v>6</v>
      </c>
      <c r="B45" s="57">
        <v>4</v>
      </c>
      <c r="C45" s="19" t="s">
        <v>64</v>
      </c>
      <c r="D45" s="53">
        <v>1</v>
      </c>
      <c r="E45" s="12"/>
      <c r="F45" s="53"/>
      <c r="G45" s="12"/>
      <c r="H45" s="53"/>
      <c r="I45" s="12"/>
      <c r="J45" s="53"/>
      <c r="K45" s="12"/>
      <c r="L45" s="53">
        <f t="shared" ref="L45" si="20">D45+F45+H45+J45</f>
        <v>1</v>
      </c>
      <c r="M45" s="21">
        <f t="shared" si="0"/>
        <v>0</v>
      </c>
    </row>
    <row r="46" spans="1:13" x14ac:dyDescent="0.25">
      <c r="A46" s="60"/>
      <c r="B46" s="56"/>
      <c r="C46" s="10" t="s">
        <v>65</v>
      </c>
      <c r="D46" s="51"/>
      <c r="E46" s="3"/>
      <c r="F46" s="51"/>
      <c r="G46" s="3"/>
      <c r="H46" s="51"/>
      <c r="I46" s="3"/>
      <c r="J46" s="51"/>
      <c r="K46" s="3"/>
      <c r="L46" s="51"/>
      <c r="M46" s="22">
        <f t="shared" si="0"/>
        <v>0</v>
      </c>
    </row>
    <row r="47" spans="1:13" x14ac:dyDescent="0.25">
      <c r="A47" s="60"/>
      <c r="B47" s="56">
        <v>5</v>
      </c>
      <c r="C47" s="10" t="s">
        <v>64</v>
      </c>
      <c r="D47" s="50">
        <v>19</v>
      </c>
      <c r="E47" s="3"/>
      <c r="F47" s="50"/>
      <c r="G47" s="3"/>
      <c r="H47" s="50"/>
      <c r="I47" s="3"/>
      <c r="J47" s="50"/>
      <c r="K47" s="3"/>
      <c r="L47" s="50">
        <f t="shared" ref="L47" si="21">D47+F47+H47+J47</f>
        <v>19</v>
      </c>
      <c r="M47" s="22">
        <f t="shared" si="0"/>
        <v>0</v>
      </c>
    </row>
    <row r="48" spans="1:13" x14ac:dyDescent="0.25">
      <c r="A48" s="60"/>
      <c r="B48" s="56"/>
      <c r="C48" s="10" t="s">
        <v>65</v>
      </c>
      <c r="D48" s="51"/>
      <c r="E48" s="3"/>
      <c r="F48" s="51"/>
      <c r="G48" s="3"/>
      <c r="H48" s="51"/>
      <c r="I48" s="3"/>
      <c r="J48" s="51"/>
      <c r="K48" s="3"/>
      <c r="L48" s="51"/>
      <c r="M48" s="22">
        <f t="shared" si="0"/>
        <v>0</v>
      </c>
    </row>
    <row r="49" spans="1:13" x14ac:dyDescent="0.25">
      <c r="A49" s="60"/>
      <c r="B49" s="56">
        <v>6</v>
      </c>
      <c r="C49" s="10" t="s">
        <v>64</v>
      </c>
      <c r="D49" s="50">
        <v>10</v>
      </c>
      <c r="E49" s="3"/>
      <c r="F49" s="50"/>
      <c r="G49" s="3"/>
      <c r="H49" s="50"/>
      <c r="I49" s="3"/>
      <c r="J49" s="50"/>
      <c r="K49" s="3"/>
      <c r="L49" s="50">
        <f t="shared" ref="L49" si="22">D49+F49+H49+J49</f>
        <v>10</v>
      </c>
      <c r="M49" s="22">
        <f t="shared" si="0"/>
        <v>0</v>
      </c>
    </row>
    <row r="50" spans="1:13" x14ac:dyDescent="0.25">
      <c r="A50" s="60"/>
      <c r="B50" s="56"/>
      <c r="C50" s="10" t="s">
        <v>65</v>
      </c>
      <c r="D50" s="51"/>
      <c r="E50" s="3"/>
      <c r="F50" s="51"/>
      <c r="G50" s="3"/>
      <c r="H50" s="51"/>
      <c r="I50" s="3"/>
      <c r="J50" s="51"/>
      <c r="K50" s="3"/>
      <c r="L50" s="51"/>
      <c r="M50" s="22">
        <f t="shared" si="0"/>
        <v>0</v>
      </c>
    </row>
    <row r="51" spans="1:13" x14ac:dyDescent="0.25">
      <c r="A51" s="60"/>
      <c r="B51" s="56">
        <v>7</v>
      </c>
      <c r="C51" s="10" t="s">
        <v>64</v>
      </c>
      <c r="D51" s="50">
        <v>9</v>
      </c>
      <c r="E51" s="3"/>
      <c r="F51" s="50"/>
      <c r="G51" s="3"/>
      <c r="H51" s="50"/>
      <c r="I51" s="3"/>
      <c r="J51" s="50"/>
      <c r="K51" s="3"/>
      <c r="L51" s="50">
        <f t="shared" ref="L51" si="23">D51+F51+H51+J51</f>
        <v>9</v>
      </c>
      <c r="M51" s="22">
        <f t="shared" si="0"/>
        <v>0</v>
      </c>
    </row>
    <row r="52" spans="1:13" x14ac:dyDescent="0.25">
      <c r="A52" s="60"/>
      <c r="B52" s="56"/>
      <c r="C52" s="10" t="s">
        <v>65</v>
      </c>
      <c r="D52" s="51"/>
      <c r="E52" s="3">
        <v>1</v>
      </c>
      <c r="F52" s="51"/>
      <c r="G52" s="3"/>
      <c r="H52" s="51"/>
      <c r="I52" s="3"/>
      <c r="J52" s="51"/>
      <c r="K52" s="3"/>
      <c r="L52" s="51"/>
      <c r="M52" s="22">
        <f t="shared" si="0"/>
        <v>1</v>
      </c>
    </row>
    <row r="53" spans="1:13" x14ac:dyDescent="0.25">
      <c r="A53" s="60"/>
      <c r="B53" s="56">
        <v>8</v>
      </c>
      <c r="C53" s="10" t="s">
        <v>64</v>
      </c>
      <c r="D53" s="50">
        <v>22</v>
      </c>
      <c r="E53" s="3"/>
      <c r="F53" s="50"/>
      <c r="G53" s="3"/>
      <c r="H53" s="50"/>
      <c r="I53" s="3"/>
      <c r="J53" s="50"/>
      <c r="K53" s="3"/>
      <c r="L53" s="50">
        <f t="shared" ref="L53" si="24">D53+F53+H53+J53</f>
        <v>22</v>
      </c>
      <c r="M53" s="22">
        <f t="shared" si="0"/>
        <v>0</v>
      </c>
    </row>
    <row r="54" spans="1:13" x14ac:dyDescent="0.25">
      <c r="A54" s="60"/>
      <c r="B54" s="56"/>
      <c r="C54" s="10" t="s">
        <v>65</v>
      </c>
      <c r="D54" s="51"/>
      <c r="E54" s="3"/>
      <c r="F54" s="51"/>
      <c r="G54" s="3"/>
      <c r="H54" s="51"/>
      <c r="I54" s="3"/>
      <c r="J54" s="51"/>
      <c r="K54" s="3"/>
      <c r="L54" s="51"/>
      <c r="M54" s="22">
        <f t="shared" si="0"/>
        <v>0</v>
      </c>
    </row>
    <row r="55" spans="1:13" x14ac:dyDescent="0.25">
      <c r="A55" s="60"/>
      <c r="B55" s="56">
        <v>9</v>
      </c>
      <c r="C55" s="10" t="s">
        <v>64</v>
      </c>
      <c r="D55" s="50"/>
      <c r="E55" s="3"/>
      <c r="F55" s="50"/>
      <c r="G55" s="3"/>
      <c r="H55" s="50"/>
      <c r="I55" s="3"/>
      <c r="J55" s="50"/>
      <c r="K55" s="3"/>
      <c r="L55" s="50">
        <f t="shared" ref="L55" si="25">D55+F55+H55+J55</f>
        <v>0</v>
      </c>
      <c r="M55" s="22">
        <f t="shared" si="0"/>
        <v>0</v>
      </c>
    </row>
    <row r="56" spans="1:13" x14ac:dyDescent="0.25">
      <c r="A56" s="60"/>
      <c r="B56" s="56"/>
      <c r="C56" s="10" t="s">
        <v>65</v>
      </c>
      <c r="D56" s="51"/>
      <c r="E56" s="3"/>
      <c r="F56" s="51"/>
      <c r="G56" s="3"/>
      <c r="H56" s="51"/>
      <c r="I56" s="3"/>
      <c r="J56" s="51"/>
      <c r="K56" s="3"/>
      <c r="L56" s="51"/>
      <c r="M56" s="22">
        <f t="shared" si="0"/>
        <v>0</v>
      </c>
    </row>
    <row r="57" spans="1:13" x14ac:dyDescent="0.25">
      <c r="A57" s="60"/>
      <c r="B57" s="56">
        <v>10</v>
      </c>
      <c r="C57" s="10" t="s">
        <v>64</v>
      </c>
      <c r="D57" s="50"/>
      <c r="E57" s="3"/>
      <c r="F57" s="50"/>
      <c r="G57" s="3"/>
      <c r="H57" s="50"/>
      <c r="I57" s="3"/>
      <c r="J57" s="50"/>
      <c r="K57" s="3"/>
      <c r="L57" s="50">
        <f t="shared" ref="L57" si="26">D57+F57+H57+J57</f>
        <v>0</v>
      </c>
      <c r="M57" s="22">
        <f t="shared" si="0"/>
        <v>0</v>
      </c>
    </row>
    <row r="58" spans="1:13" x14ac:dyDescent="0.25">
      <c r="A58" s="60"/>
      <c r="B58" s="56"/>
      <c r="C58" s="10" t="s">
        <v>65</v>
      </c>
      <c r="D58" s="51"/>
      <c r="E58" s="3"/>
      <c r="F58" s="51"/>
      <c r="G58" s="3"/>
      <c r="H58" s="51"/>
      <c r="I58" s="3"/>
      <c r="J58" s="51"/>
      <c r="K58" s="3"/>
      <c r="L58" s="51"/>
      <c r="M58" s="22">
        <f t="shared" si="0"/>
        <v>0</v>
      </c>
    </row>
    <row r="59" spans="1:13" x14ac:dyDescent="0.25">
      <c r="A59" s="60"/>
      <c r="B59" s="56">
        <v>11</v>
      </c>
      <c r="C59" s="10" t="s">
        <v>64</v>
      </c>
      <c r="D59" s="50"/>
      <c r="E59" s="3"/>
      <c r="F59" s="50"/>
      <c r="G59" s="3"/>
      <c r="H59" s="50"/>
      <c r="I59" s="3"/>
      <c r="J59" s="50"/>
      <c r="K59" s="3"/>
      <c r="L59" s="50">
        <f t="shared" ref="L59" si="27">D59+F59+H59+J59</f>
        <v>0</v>
      </c>
      <c r="M59" s="22">
        <f t="shared" si="0"/>
        <v>0</v>
      </c>
    </row>
    <row r="60" spans="1:13" x14ac:dyDescent="0.25">
      <c r="A60" s="60"/>
      <c r="B60" s="56"/>
      <c r="C60" s="10" t="s">
        <v>65</v>
      </c>
      <c r="D60" s="51"/>
      <c r="E60" s="3"/>
      <c r="F60" s="51"/>
      <c r="G60" s="3"/>
      <c r="H60" s="51"/>
      <c r="I60" s="3"/>
      <c r="J60" s="51"/>
      <c r="K60" s="3"/>
      <c r="L60" s="51"/>
      <c r="M60" s="22">
        <f t="shared" si="0"/>
        <v>0</v>
      </c>
    </row>
    <row r="61" spans="1:13" x14ac:dyDescent="0.25">
      <c r="A61" s="60"/>
      <c r="B61" s="56">
        <v>12</v>
      </c>
      <c r="C61" s="10" t="s">
        <v>64</v>
      </c>
      <c r="D61" s="50"/>
      <c r="E61" s="3"/>
      <c r="F61" s="50"/>
      <c r="G61" s="3"/>
      <c r="H61" s="50"/>
      <c r="I61" s="3"/>
      <c r="J61" s="50"/>
      <c r="K61" s="3"/>
      <c r="L61" s="50">
        <f t="shared" ref="L61" si="28">D61+F61+H61+J61</f>
        <v>0</v>
      </c>
      <c r="M61" s="22">
        <f t="shared" si="0"/>
        <v>0</v>
      </c>
    </row>
    <row r="62" spans="1:13" x14ac:dyDescent="0.25">
      <c r="A62" s="60"/>
      <c r="B62" s="56"/>
      <c r="C62" s="10" t="s">
        <v>65</v>
      </c>
      <c r="D62" s="51"/>
      <c r="E62" s="3"/>
      <c r="F62" s="51"/>
      <c r="G62" s="3"/>
      <c r="H62" s="51"/>
      <c r="I62" s="3"/>
      <c r="J62" s="51"/>
      <c r="K62" s="3"/>
      <c r="L62" s="51"/>
      <c r="M62" s="22">
        <f t="shared" si="0"/>
        <v>0</v>
      </c>
    </row>
    <row r="63" spans="1:13" x14ac:dyDescent="0.25">
      <c r="A63" s="60"/>
      <c r="B63" s="56">
        <v>13</v>
      </c>
      <c r="C63" s="10" t="s">
        <v>64</v>
      </c>
      <c r="D63" s="50"/>
      <c r="E63" s="3"/>
      <c r="F63" s="50"/>
      <c r="G63" s="3"/>
      <c r="H63" s="50"/>
      <c r="I63" s="3"/>
      <c r="J63" s="50"/>
      <c r="K63" s="3"/>
      <c r="L63" s="50">
        <f t="shared" ref="L63" si="29">D63+F63+H63+J63</f>
        <v>0</v>
      </c>
      <c r="M63" s="22">
        <f t="shared" si="0"/>
        <v>0</v>
      </c>
    </row>
    <row r="64" spans="1:13" x14ac:dyDescent="0.25">
      <c r="A64" s="60"/>
      <c r="B64" s="56"/>
      <c r="C64" s="10" t="s">
        <v>65</v>
      </c>
      <c r="D64" s="51"/>
      <c r="E64" s="3"/>
      <c r="F64" s="51"/>
      <c r="G64" s="3"/>
      <c r="H64" s="51"/>
      <c r="I64" s="3"/>
      <c r="J64" s="51"/>
      <c r="K64" s="3"/>
      <c r="L64" s="51"/>
      <c r="M64" s="22">
        <f t="shared" si="0"/>
        <v>0</v>
      </c>
    </row>
    <row r="65" spans="1:13" x14ac:dyDescent="0.25">
      <c r="A65" s="60"/>
      <c r="B65" s="56">
        <v>14</v>
      </c>
      <c r="C65" s="10" t="s">
        <v>64</v>
      </c>
      <c r="D65" s="50"/>
      <c r="E65" s="3"/>
      <c r="F65" s="50"/>
      <c r="G65" s="3"/>
      <c r="H65" s="50"/>
      <c r="I65" s="3"/>
      <c r="J65" s="50"/>
      <c r="K65" s="3"/>
      <c r="L65" s="50">
        <f t="shared" ref="L65" si="30">D65+F65+H65+J65</f>
        <v>0</v>
      </c>
      <c r="M65" s="22">
        <f t="shared" si="0"/>
        <v>0</v>
      </c>
    </row>
    <row r="66" spans="1:13" x14ac:dyDescent="0.25">
      <c r="A66" s="60"/>
      <c r="B66" s="56"/>
      <c r="C66" s="10" t="s">
        <v>65</v>
      </c>
      <c r="D66" s="51"/>
      <c r="E66" s="3"/>
      <c r="F66" s="51"/>
      <c r="G66" s="3"/>
      <c r="H66" s="51"/>
      <c r="I66" s="3"/>
      <c r="J66" s="51"/>
      <c r="K66" s="3"/>
      <c r="L66" s="51"/>
      <c r="M66" s="22">
        <f t="shared" si="0"/>
        <v>0</v>
      </c>
    </row>
    <row r="67" spans="1:13" x14ac:dyDescent="0.25">
      <c r="A67" s="60"/>
      <c r="B67" s="56">
        <v>15</v>
      </c>
      <c r="C67" s="10" t="s">
        <v>64</v>
      </c>
      <c r="D67" s="50"/>
      <c r="E67" s="3"/>
      <c r="F67" s="50"/>
      <c r="G67" s="3"/>
      <c r="H67" s="50"/>
      <c r="I67" s="3"/>
      <c r="J67" s="50"/>
      <c r="K67" s="3"/>
      <c r="L67" s="50">
        <f t="shared" ref="L67" si="31">D67+F67+H67+J67</f>
        <v>0</v>
      </c>
      <c r="M67" s="22">
        <f t="shared" si="0"/>
        <v>0</v>
      </c>
    </row>
    <row r="68" spans="1:13" x14ac:dyDescent="0.25">
      <c r="A68" s="60"/>
      <c r="B68" s="56"/>
      <c r="C68" s="10" t="s">
        <v>65</v>
      </c>
      <c r="D68" s="51"/>
      <c r="E68" s="3"/>
      <c r="F68" s="51"/>
      <c r="G68" s="3"/>
      <c r="H68" s="51"/>
      <c r="I68" s="3"/>
      <c r="J68" s="51"/>
      <c r="K68" s="3"/>
      <c r="L68" s="51"/>
      <c r="M68" s="22">
        <f t="shared" si="0"/>
        <v>0</v>
      </c>
    </row>
    <row r="69" spans="1:13" x14ac:dyDescent="0.25">
      <c r="A69" s="60"/>
      <c r="B69" s="56">
        <v>16</v>
      </c>
      <c r="C69" s="10" t="s">
        <v>64</v>
      </c>
      <c r="D69" s="50"/>
      <c r="E69" s="3"/>
      <c r="F69" s="50"/>
      <c r="G69" s="3"/>
      <c r="H69" s="50"/>
      <c r="I69" s="3"/>
      <c r="J69" s="50"/>
      <c r="K69" s="3"/>
      <c r="L69" s="50">
        <f t="shared" ref="L69" si="32">D69+F69+H69+J69</f>
        <v>0</v>
      </c>
      <c r="M69" s="22">
        <f t="shared" si="0"/>
        <v>0</v>
      </c>
    </row>
    <row r="70" spans="1:13" x14ac:dyDescent="0.25">
      <c r="A70" s="60"/>
      <c r="B70" s="56"/>
      <c r="C70" s="10" t="s">
        <v>65</v>
      </c>
      <c r="D70" s="51"/>
      <c r="E70" s="3"/>
      <c r="F70" s="51"/>
      <c r="G70" s="3"/>
      <c r="H70" s="51"/>
      <c r="I70" s="3"/>
      <c r="J70" s="51"/>
      <c r="K70" s="3"/>
      <c r="L70" s="51"/>
      <c r="M70" s="22">
        <f t="shared" ref="M70:M133" si="33">E70+G70+I70+K70</f>
        <v>0</v>
      </c>
    </row>
    <row r="71" spans="1:13" x14ac:dyDescent="0.25">
      <c r="A71" s="60"/>
      <c r="B71" s="56">
        <v>17</v>
      </c>
      <c r="C71" s="10" t="s">
        <v>64</v>
      </c>
      <c r="D71" s="50"/>
      <c r="E71" s="3"/>
      <c r="F71" s="50"/>
      <c r="G71" s="3"/>
      <c r="H71" s="50"/>
      <c r="I71" s="3"/>
      <c r="J71" s="50"/>
      <c r="K71" s="3"/>
      <c r="L71" s="50">
        <f t="shared" ref="L71" si="34">D71+F71+H71+J71</f>
        <v>0</v>
      </c>
      <c r="M71" s="22">
        <f t="shared" si="33"/>
        <v>0</v>
      </c>
    </row>
    <row r="72" spans="1:13" x14ac:dyDescent="0.25">
      <c r="A72" s="60"/>
      <c r="B72" s="56"/>
      <c r="C72" s="10" t="s">
        <v>65</v>
      </c>
      <c r="D72" s="51"/>
      <c r="E72" s="3"/>
      <c r="F72" s="51"/>
      <c r="G72" s="3"/>
      <c r="H72" s="51"/>
      <c r="I72" s="3"/>
      <c r="J72" s="51"/>
      <c r="K72" s="3"/>
      <c r="L72" s="51"/>
      <c r="M72" s="22">
        <f t="shared" si="33"/>
        <v>0</v>
      </c>
    </row>
    <row r="73" spans="1:13" x14ac:dyDescent="0.25">
      <c r="A73" s="60"/>
      <c r="B73" s="56">
        <v>18</v>
      </c>
      <c r="C73" s="10" t="s">
        <v>64</v>
      </c>
      <c r="D73" s="50"/>
      <c r="E73" s="3"/>
      <c r="F73" s="50"/>
      <c r="G73" s="3"/>
      <c r="H73" s="50"/>
      <c r="I73" s="3"/>
      <c r="J73" s="50"/>
      <c r="K73" s="3"/>
      <c r="L73" s="50">
        <f t="shared" ref="L73" si="35">D73+F73+H73+J73</f>
        <v>0</v>
      </c>
      <c r="M73" s="22">
        <f t="shared" si="33"/>
        <v>0</v>
      </c>
    </row>
    <row r="74" spans="1:13" x14ac:dyDescent="0.25">
      <c r="A74" s="60"/>
      <c r="B74" s="56"/>
      <c r="C74" s="10" t="s">
        <v>65</v>
      </c>
      <c r="D74" s="51"/>
      <c r="E74" s="3"/>
      <c r="F74" s="51"/>
      <c r="G74" s="3"/>
      <c r="H74" s="51"/>
      <c r="I74" s="3"/>
      <c r="J74" s="51"/>
      <c r="K74" s="3"/>
      <c r="L74" s="51"/>
      <c r="M74" s="22">
        <f t="shared" si="33"/>
        <v>0</v>
      </c>
    </row>
    <row r="75" spans="1:13" x14ac:dyDescent="0.25">
      <c r="A75" s="60"/>
      <c r="B75" s="56">
        <v>19</v>
      </c>
      <c r="C75" s="10" t="s">
        <v>64</v>
      </c>
      <c r="D75" s="50"/>
      <c r="E75" s="3"/>
      <c r="F75" s="50"/>
      <c r="G75" s="3"/>
      <c r="H75" s="50"/>
      <c r="I75" s="3"/>
      <c r="J75" s="50"/>
      <c r="K75" s="3"/>
      <c r="L75" s="50">
        <f t="shared" ref="L75" si="36">D75+F75+H75+J75</f>
        <v>0</v>
      </c>
      <c r="M75" s="22">
        <f t="shared" si="33"/>
        <v>0</v>
      </c>
    </row>
    <row r="76" spans="1:13" x14ac:dyDescent="0.25">
      <c r="A76" s="60"/>
      <c r="B76" s="56"/>
      <c r="C76" s="10" t="s">
        <v>65</v>
      </c>
      <c r="D76" s="51"/>
      <c r="E76" s="3"/>
      <c r="F76" s="51"/>
      <c r="G76" s="3"/>
      <c r="H76" s="51"/>
      <c r="I76" s="3"/>
      <c r="J76" s="51"/>
      <c r="K76" s="3"/>
      <c r="L76" s="51"/>
      <c r="M76" s="22">
        <f t="shared" si="33"/>
        <v>0</v>
      </c>
    </row>
    <row r="77" spans="1:13" x14ac:dyDescent="0.25">
      <c r="A77" s="60"/>
      <c r="B77" s="56">
        <v>20</v>
      </c>
      <c r="C77" s="10" t="s">
        <v>64</v>
      </c>
      <c r="D77" s="50"/>
      <c r="E77" s="3"/>
      <c r="F77" s="50"/>
      <c r="G77" s="3"/>
      <c r="H77" s="50"/>
      <c r="I77" s="3"/>
      <c r="J77" s="50"/>
      <c r="K77" s="3"/>
      <c r="L77" s="50">
        <f t="shared" ref="L77" si="37">D77+F77+H77+J77</f>
        <v>0</v>
      </c>
      <c r="M77" s="22">
        <f t="shared" si="33"/>
        <v>0</v>
      </c>
    </row>
    <row r="78" spans="1:13" x14ac:dyDescent="0.25">
      <c r="A78" s="60"/>
      <c r="B78" s="56"/>
      <c r="C78" s="10" t="s">
        <v>65</v>
      </c>
      <c r="D78" s="51"/>
      <c r="E78" s="3"/>
      <c r="F78" s="51"/>
      <c r="G78" s="3"/>
      <c r="H78" s="51"/>
      <c r="I78" s="3"/>
      <c r="J78" s="51"/>
      <c r="K78" s="3"/>
      <c r="L78" s="51"/>
      <c r="M78" s="22">
        <f t="shared" si="33"/>
        <v>0</v>
      </c>
    </row>
    <row r="79" spans="1:13" x14ac:dyDescent="0.25">
      <c r="A79" s="60"/>
      <c r="B79" s="56">
        <v>21</v>
      </c>
      <c r="C79" s="10" t="s">
        <v>64</v>
      </c>
      <c r="D79" s="50"/>
      <c r="E79" s="3"/>
      <c r="F79" s="50"/>
      <c r="G79" s="3"/>
      <c r="H79" s="50"/>
      <c r="I79" s="3"/>
      <c r="J79" s="50"/>
      <c r="K79" s="3"/>
      <c r="L79" s="50">
        <f t="shared" ref="L79" si="38">D79+F79+H79+J79</f>
        <v>0</v>
      </c>
      <c r="M79" s="22">
        <f t="shared" si="33"/>
        <v>0</v>
      </c>
    </row>
    <row r="80" spans="1:13" x14ac:dyDescent="0.25">
      <c r="A80" s="60"/>
      <c r="B80" s="56"/>
      <c r="C80" s="10" t="s">
        <v>65</v>
      </c>
      <c r="D80" s="51"/>
      <c r="E80" s="3"/>
      <c r="F80" s="51"/>
      <c r="G80" s="3"/>
      <c r="H80" s="51"/>
      <c r="I80" s="3"/>
      <c r="J80" s="51"/>
      <c r="K80" s="3"/>
      <c r="L80" s="51"/>
      <c r="M80" s="22">
        <f t="shared" si="33"/>
        <v>0</v>
      </c>
    </row>
    <row r="81" spans="1:13" x14ac:dyDescent="0.25">
      <c r="A81" s="60"/>
      <c r="B81" s="56">
        <v>22</v>
      </c>
      <c r="C81" s="10" t="s">
        <v>64</v>
      </c>
      <c r="D81" s="50"/>
      <c r="E81" s="3"/>
      <c r="F81" s="50"/>
      <c r="G81" s="3"/>
      <c r="H81" s="50"/>
      <c r="I81" s="3"/>
      <c r="J81" s="50"/>
      <c r="K81" s="3"/>
      <c r="L81" s="50">
        <f t="shared" ref="L81" si="39">D81+F81+H81+J81</f>
        <v>0</v>
      </c>
      <c r="M81" s="22">
        <f t="shared" si="33"/>
        <v>0</v>
      </c>
    </row>
    <row r="82" spans="1:13" x14ac:dyDescent="0.25">
      <c r="A82" s="60"/>
      <c r="B82" s="56"/>
      <c r="C82" s="10" t="s">
        <v>65</v>
      </c>
      <c r="D82" s="51"/>
      <c r="E82" s="3"/>
      <c r="F82" s="51"/>
      <c r="G82" s="3"/>
      <c r="H82" s="51"/>
      <c r="I82" s="3"/>
      <c r="J82" s="51"/>
      <c r="K82" s="3"/>
      <c r="L82" s="51"/>
      <c r="M82" s="22">
        <f t="shared" si="33"/>
        <v>0</v>
      </c>
    </row>
    <row r="83" spans="1:13" x14ac:dyDescent="0.25">
      <c r="A83" s="60"/>
      <c r="B83" s="56">
        <v>23</v>
      </c>
      <c r="C83" s="10" t="s">
        <v>64</v>
      </c>
      <c r="D83" s="50"/>
      <c r="E83" s="3"/>
      <c r="F83" s="50"/>
      <c r="G83" s="3"/>
      <c r="H83" s="50"/>
      <c r="I83" s="3"/>
      <c r="J83" s="50"/>
      <c r="K83" s="3"/>
      <c r="L83" s="50">
        <f t="shared" ref="L83" si="40">D83+F83+H83+J83</f>
        <v>0</v>
      </c>
      <c r="M83" s="22">
        <f t="shared" si="33"/>
        <v>0</v>
      </c>
    </row>
    <row r="84" spans="1:13" x14ac:dyDescent="0.25">
      <c r="A84" s="60"/>
      <c r="B84" s="56"/>
      <c r="C84" s="10" t="s">
        <v>65</v>
      </c>
      <c r="D84" s="51"/>
      <c r="E84" s="3"/>
      <c r="F84" s="51"/>
      <c r="G84" s="3"/>
      <c r="H84" s="51"/>
      <c r="I84" s="3"/>
      <c r="J84" s="51"/>
      <c r="K84" s="3"/>
      <c r="L84" s="51"/>
      <c r="M84" s="22">
        <f t="shared" si="33"/>
        <v>0</v>
      </c>
    </row>
    <row r="85" spans="1:13" x14ac:dyDescent="0.25">
      <c r="A85" s="60"/>
      <c r="B85" s="56">
        <v>24</v>
      </c>
      <c r="C85" s="10" t="s">
        <v>64</v>
      </c>
      <c r="D85" s="50"/>
      <c r="E85" s="3"/>
      <c r="F85" s="50"/>
      <c r="G85" s="3"/>
      <c r="H85" s="50"/>
      <c r="I85" s="3"/>
      <c r="J85" s="50"/>
      <c r="K85" s="3"/>
      <c r="L85" s="50">
        <f t="shared" ref="L85" si="41">D85+F85+H85+J85</f>
        <v>0</v>
      </c>
      <c r="M85" s="22">
        <f t="shared" si="33"/>
        <v>0</v>
      </c>
    </row>
    <row r="86" spans="1:13" x14ac:dyDescent="0.25">
      <c r="A86" s="60"/>
      <c r="B86" s="56"/>
      <c r="C86" s="10" t="s">
        <v>65</v>
      </c>
      <c r="D86" s="51"/>
      <c r="E86" s="3"/>
      <c r="F86" s="51"/>
      <c r="G86" s="3"/>
      <c r="H86" s="51"/>
      <c r="I86" s="3"/>
      <c r="J86" s="51"/>
      <c r="K86" s="3"/>
      <c r="L86" s="51"/>
      <c r="M86" s="22">
        <f t="shared" si="33"/>
        <v>0</v>
      </c>
    </row>
    <row r="87" spans="1:13" x14ac:dyDescent="0.25">
      <c r="A87" s="60"/>
      <c r="B87" s="56">
        <v>25</v>
      </c>
      <c r="C87" s="10" t="s">
        <v>64</v>
      </c>
      <c r="D87" s="50"/>
      <c r="E87" s="3"/>
      <c r="F87" s="50"/>
      <c r="G87" s="3"/>
      <c r="H87" s="50"/>
      <c r="I87" s="3"/>
      <c r="J87" s="50"/>
      <c r="K87" s="3"/>
      <c r="L87" s="50">
        <f t="shared" ref="L87" si="42">D87+F87+H87+J87</f>
        <v>0</v>
      </c>
      <c r="M87" s="22">
        <f t="shared" si="33"/>
        <v>0</v>
      </c>
    </row>
    <row r="88" spans="1:13" x14ac:dyDescent="0.25">
      <c r="A88" s="60"/>
      <c r="B88" s="56"/>
      <c r="C88" s="10" t="s">
        <v>65</v>
      </c>
      <c r="D88" s="51"/>
      <c r="E88" s="3"/>
      <c r="F88" s="51"/>
      <c r="G88" s="3"/>
      <c r="H88" s="51"/>
      <c r="I88" s="3"/>
      <c r="J88" s="51"/>
      <c r="K88" s="3"/>
      <c r="L88" s="51"/>
      <c r="M88" s="22">
        <f t="shared" si="33"/>
        <v>0</v>
      </c>
    </row>
    <row r="89" spans="1:13" x14ac:dyDescent="0.25">
      <c r="A89" s="60"/>
      <c r="B89" s="56">
        <v>26</v>
      </c>
      <c r="C89" s="10" t="s">
        <v>64</v>
      </c>
      <c r="D89" s="50"/>
      <c r="E89" s="3"/>
      <c r="F89" s="50"/>
      <c r="G89" s="3"/>
      <c r="H89" s="50"/>
      <c r="I89" s="3"/>
      <c r="J89" s="50"/>
      <c r="K89" s="3"/>
      <c r="L89" s="50">
        <f t="shared" ref="L89" si="43">D89+F89+H89+J89</f>
        <v>0</v>
      </c>
      <c r="M89" s="22">
        <f t="shared" si="33"/>
        <v>0</v>
      </c>
    </row>
    <row r="90" spans="1:13" x14ac:dyDescent="0.25">
      <c r="A90" s="60"/>
      <c r="B90" s="56"/>
      <c r="C90" s="10" t="s">
        <v>65</v>
      </c>
      <c r="D90" s="51"/>
      <c r="E90" s="3"/>
      <c r="F90" s="51"/>
      <c r="G90" s="3"/>
      <c r="H90" s="51"/>
      <c r="I90" s="3"/>
      <c r="J90" s="51"/>
      <c r="K90" s="3"/>
      <c r="L90" s="51"/>
      <c r="M90" s="22">
        <f t="shared" si="33"/>
        <v>0</v>
      </c>
    </row>
    <row r="91" spans="1:13" x14ac:dyDescent="0.25">
      <c r="A91" s="60"/>
      <c r="B91" s="56">
        <v>27</v>
      </c>
      <c r="C91" s="10" t="s">
        <v>64</v>
      </c>
      <c r="D91" s="50"/>
      <c r="E91" s="3"/>
      <c r="F91" s="50"/>
      <c r="G91" s="3"/>
      <c r="H91" s="50"/>
      <c r="I91" s="3"/>
      <c r="J91" s="50"/>
      <c r="K91" s="3"/>
      <c r="L91" s="50">
        <f t="shared" ref="L91" si="44">D91+F91+H91+J91</f>
        <v>0</v>
      </c>
      <c r="M91" s="22">
        <f t="shared" si="33"/>
        <v>0</v>
      </c>
    </row>
    <row r="92" spans="1:13" x14ac:dyDescent="0.25">
      <c r="A92" s="60"/>
      <c r="B92" s="56"/>
      <c r="C92" s="10" t="s">
        <v>65</v>
      </c>
      <c r="D92" s="51"/>
      <c r="E92" s="3"/>
      <c r="F92" s="51"/>
      <c r="G92" s="3"/>
      <c r="H92" s="51"/>
      <c r="I92" s="3"/>
      <c r="J92" s="51"/>
      <c r="K92" s="3"/>
      <c r="L92" s="51"/>
      <c r="M92" s="22">
        <f t="shared" si="33"/>
        <v>0</v>
      </c>
    </row>
    <row r="93" spans="1:13" x14ac:dyDescent="0.25">
      <c r="A93" s="60"/>
      <c r="B93" s="56">
        <v>28</v>
      </c>
      <c r="C93" s="10" t="s">
        <v>64</v>
      </c>
      <c r="D93" s="50"/>
      <c r="E93" s="3"/>
      <c r="F93" s="50"/>
      <c r="G93" s="3"/>
      <c r="H93" s="50"/>
      <c r="I93" s="3"/>
      <c r="J93" s="50"/>
      <c r="K93" s="3"/>
      <c r="L93" s="50">
        <f t="shared" ref="L93" si="45">D93+F93+H93+J93</f>
        <v>0</v>
      </c>
      <c r="M93" s="22">
        <f t="shared" si="33"/>
        <v>0</v>
      </c>
    </row>
    <row r="94" spans="1:13" x14ac:dyDescent="0.25">
      <c r="A94" s="60"/>
      <c r="B94" s="56"/>
      <c r="C94" s="10" t="s">
        <v>65</v>
      </c>
      <c r="D94" s="51"/>
      <c r="E94" s="3"/>
      <c r="F94" s="51"/>
      <c r="G94" s="3"/>
      <c r="H94" s="51"/>
      <c r="I94" s="3"/>
      <c r="J94" s="51"/>
      <c r="K94" s="3"/>
      <c r="L94" s="51"/>
      <c r="M94" s="22">
        <f t="shared" si="33"/>
        <v>0</v>
      </c>
    </row>
    <row r="95" spans="1:13" x14ac:dyDescent="0.25">
      <c r="A95" s="60"/>
      <c r="B95" s="56">
        <v>29</v>
      </c>
      <c r="C95" s="10" t="s">
        <v>64</v>
      </c>
      <c r="D95" s="50"/>
      <c r="E95" s="3"/>
      <c r="F95" s="50"/>
      <c r="G95" s="3"/>
      <c r="H95" s="50"/>
      <c r="I95" s="3"/>
      <c r="J95" s="50"/>
      <c r="K95" s="3"/>
      <c r="L95" s="50">
        <f t="shared" ref="L95" si="46">D95+F95+H95+J95</f>
        <v>0</v>
      </c>
      <c r="M95" s="22">
        <f t="shared" si="33"/>
        <v>0</v>
      </c>
    </row>
    <row r="96" spans="1:13" x14ac:dyDescent="0.25">
      <c r="A96" s="60"/>
      <c r="B96" s="56"/>
      <c r="C96" s="10" t="s">
        <v>65</v>
      </c>
      <c r="D96" s="51"/>
      <c r="E96" s="3"/>
      <c r="F96" s="51"/>
      <c r="G96" s="3"/>
      <c r="H96" s="51"/>
      <c r="I96" s="3"/>
      <c r="J96" s="51"/>
      <c r="K96" s="3"/>
      <c r="L96" s="51"/>
      <c r="M96" s="22">
        <f t="shared" si="33"/>
        <v>0</v>
      </c>
    </row>
    <row r="97" spans="1:13" x14ac:dyDescent="0.25">
      <c r="A97" s="60"/>
      <c r="B97" s="56">
        <v>30</v>
      </c>
      <c r="C97" s="10" t="s">
        <v>64</v>
      </c>
      <c r="D97" s="50"/>
      <c r="E97" s="3"/>
      <c r="F97" s="50"/>
      <c r="G97" s="3"/>
      <c r="H97" s="50"/>
      <c r="I97" s="3"/>
      <c r="J97" s="50"/>
      <c r="K97" s="3"/>
      <c r="L97" s="50">
        <f t="shared" ref="L97" si="47">D97+F97+H97+J97</f>
        <v>0</v>
      </c>
      <c r="M97" s="22">
        <f t="shared" si="33"/>
        <v>0</v>
      </c>
    </row>
    <row r="98" spans="1:13" x14ac:dyDescent="0.25">
      <c r="A98" s="60"/>
      <c r="B98" s="56"/>
      <c r="C98" s="10" t="s">
        <v>65</v>
      </c>
      <c r="D98" s="51"/>
      <c r="E98" s="3"/>
      <c r="F98" s="51"/>
      <c r="G98" s="3"/>
      <c r="H98" s="51"/>
      <c r="I98" s="3"/>
      <c r="J98" s="51"/>
      <c r="K98" s="3"/>
      <c r="L98" s="51"/>
      <c r="M98" s="22">
        <f t="shared" si="33"/>
        <v>0</v>
      </c>
    </row>
    <row r="99" spans="1:13" x14ac:dyDescent="0.25">
      <c r="A99" s="60"/>
      <c r="B99" s="56">
        <v>31</v>
      </c>
      <c r="C99" s="10" t="s">
        <v>64</v>
      </c>
      <c r="D99" s="50"/>
      <c r="E99" s="3"/>
      <c r="F99" s="50"/>
      <c r="G99" s="3"/>
      <c r="H99" s="50"/>
      <c r="I99" s="3"/>
      <c r="J99" s="50"/>
      <c r="K99" s="3"/>
      <c r="L99" s="50">
        <f t="shared" ref="L99" si="48">D99+F99+H99+J99</f>
        <v>0</v>
      </c>
      <c r="M99" s="22">
        <f t="shared" si="33"/>
        <v>0</v>
      </c>
    </row>
    <row r="100" spans="1:13" x14ac:dyDescent="0.25">
      <c r="A100" s="60"/>
      <c r="B100" s="56"/>
      <c r="C100" s="10" t="s">
        <v>65</v>
      </c>
      <c r="D100" s="51"/>
      <c r="E100" s="3"/>
      <c r="F100" s="51"/>
      <c r="G100" s="3"/>
      <c r="H100" s="51"/>
      <c r="I100" s="3"/>
      <c r="J100" s="51"/>
      <c r="K100" s="3"/>
      <c r="L100" s="51"/>
      <c r="M100" s="22">
        <f t="shared" si="33"/>
        <v>0</v>
      </c>
    </row>
    <row r="101" spans="1:13" x14ac:dyDescent="0.25">
      <c r="A101" s="60"/>
      <c r="B101" s="56">
        <v>32</v>
      </c>
      <c r="C101" s="10" t="s">
        <v>64</v>
      </c>
      <c r="D101" s="50"/>
      <c r="E101" s="3"/>
      <c r="F101" s="50"/>
      <c r="G101" s="3"/>
      <c r="H101" s="50"/>
      <c r="I101" s="3"/>
      <c r="J101" s="50"/>
      <c r="K101" s="3"/>
      <c r="L101" s="50">
        <f t="shared" ref="L101" si="49">D101+F101+H101+J101</f>
        <v>0</v>
      </c>
      <c r="M101" s="22">
        <f t="shared" si="33"/>
        <v>0</v>
      </c>
    </row>
    <row r="102" spans="1:13" x14ac:dyDescent="0.25">
      <c r="A102" s="60"/>
      <c r="B102" s="56"/>
      <c r="C102" s="10" t="s">
        <v>65</v>
      </c>
      <c r="D102" s="51"/>
      <c r="E102" s="3"/>
      <c r="F102" s="51"/>
      <c r="G102" s="3"/>
      <c r="H102" s="51"/>
      <c r="I102" s="3"/>
      <c r="J102" s="51"/>
      <c r="K102" s="3"/>
      <c r="L102" s="51"/>
      <c r="M102" s="22">
        <f t="shared" si="33"/>
        <v>0</v>
      </c>
    </row>
    <row r="103" spans="1:13" x14ac:dyDescent="0.25">
      <c r="A103" s="60"/>
      <c r="B103" s="56">
        <v>33</v>
      </c>
      <c r="C103" s="10" t="s">
        <v>64</v>
      </c>
      <c r="D103" s="50"/>
      <c r="E103" s="3"/>
      <c r="F103" s="50"/>
      <c r="G103" s="3"/>
      <c r="H103" s="50"/>
      <c r="I103" s="3"/>
      <c r="J103" s="50"/>
      <c r="K103" s="3"/>
      <c r="L103" s="50">
        <f t="shared" ref="L103" si="50">D103+F103+H103+J103</f>
        <v>0</v>
      </c>
      <c r="M103" s="22">
        <f t="shared" si="33"/>
        <v>0</v>
      </c>
    </row>
    <row r="104" spans="1:13" x14ac:dyDescent="0.25">
      <c r="A104" s="60"/>
      <c r="B104" s="56"/>
      <c r="C104" s="10" t="s">
        <v>65</v>
      </c>
      <c r="D104" s="51"/>
      <c r="E104" s="3"/>
      <c r="F104" s="51"/>
      <c r="G104" s="3"/>
      <c r="H104" s="51"/>
      <c r="I104" s="3"/>
      <c r="J104" s="51"/>
      <c r="K104" s="3"/>
      <c r="L104" s="51"/>
      <c r="M104" s="22">
        <f t="shared" si="33"/>
        <v>0</v>
      </c>
    </row>
    <row r="105" spans="1:13" x14ac:dyDescent="0.25">
      <c r="A105" s="60"/>
      <c r="B105" s="56">
        <v>34</v>
      </c>
      <c r="C105" s="10" t="s">
        <v>64</v>
      </c>
      <c r="D105" s="50"/>
      <c r="E105" s="3"/>
      <c r="F105" s="50"/>
      <c r="G105" s="3"/>
      <c r="H105" s="50"/>
      <c r="I105" s="3"/>
      <c r="J105" s="50"/>
      <c r="K105" s="3"/>
      <c r="L105" s="50">
        <f t="shared" ref="L105" si="51">D105+F105+H105+J105</f>
        <v>0</v>
      </c>
      <c r="M105" s="22">
        <f t="shared" si="33"/>
        <v>0</v>
      </c>
    </row>
    <row r="106" spans="1:13" x14ac:dyDescent="0.25">
      <c r="A106" s="60"/>
      <c r="B106" s="56"/>
      <c r="C106" s="10" t="s">
        <v>65</v>
      </c>
      <c r="D106" s="51"/>
      <c r="E106" s="3"/>
      <c r="F106" s="51"/>
      <c r="G106" s="3"/>
      <c r="H106" s="51"/>
      <c r="I106" s="3"/>
      <c r="J106" s="51"/>
      <c r="K106" s="3"/>
      <c r="L106" s="51"/>
      <c r="M106" s="22">
        <f t="shared" si="33"/>
        <v>0</v>
      </c>
    </row>
    <row r="107" spans="1:13" x14ac:dyDescent="0.25">
      <c r="A107" s="60"/>
      <c r="B107" s="56">
        <v>35</v>
      </c>
      <c r="C107" s="10" t="s">
        <v>64</v>
      </c>
      <c r="D107" s="50"/>
      <c r="E107" s="3"/>
      <c r="F107" s="50"/>
      <c r="G107" s="3"/>
      <c r="H107" s="50"/>
      <c r="I107" s="3"/>
      <c r="J107" s="50"/>
      <c r="K107" s="3"/>
      <c r="L107" s="50">
        <f t="shared" ref="L107" si="52">D107+F107+H107+J107</f>
        <v>0</v>
      </c>
      <c r="M107" s="22">
        <f t="shared" si="33"/>
        <v>0</v>
      </c>
    </row>
    <row r="108" spans="1:13" x14ac:dyDescent="0.25">
      <c r="A108" s="60"/>
      <c r="B108" s="56"/>
      <c r="C108" s="10" t="s">
        <v>65</v>
      </c>
      <c r="D108" s="51"/>
      <c r="E108" s="3"/>
      <c r="F108" s="51"/>
      <c r="G108" s="3"/>
      <c r="H108" s="51"/>
      <c r="I108" s="3"/>
      <c r="J108" s="51"/>
      <c r="K108" s="3"/>
      <c r="L108" s="51"/>
      <c r="M108" s="22">
        <f t="shared" si="33"/>
        <v>0</v>
      </c>
    </row>
    <row r="109" spans="1:13" x14ac:dyDescent="0.25">
      <c r="A109" s="60"/>
      <c r="B109" s="56">
        <v>36</v>
      </c>
      <c r="C109" s="10" t="s">
        <v>64</v>
      </c>
      <c r="D109" s="50"/>
      <c r="E109" s="3"/>
      <c r="F109" s="50"/>
      <c r="G109" s="3"/>
      <c r="H109" s="50"/>
      <c r="I109" s="3"/>
      <c r="J109" s="50"/>
      <c r="K109" s="3"/>
      <c r="L109" s="50">
        <f t="shared" ref="L109" si="53">D109+F109+H109+J109</f>
        <v>0</v>
      </c>
      <c r="M109" s="22">
        <f t="shared" si="33"/>
        <v>0</v>
      </c>
    </row>
    <row r="110" spans="1:13" x14ac:dyDescent="0.25">
      <c r="A110" s="60"/>
      <c r="B110" s="56"/>
      <c r="C110" s="10" t="s">
        <v>65</v>
      </c>
      <c r="D110" s="51"/>
      <c r="E110" s="3"/>
      <c r="F110" s="51"/>
      <c r="G110" s="3"/>
      <c r="H110" s="51"/>
      <c r="I110" s="3"/>
      <c r="J110" s="51"/>
      <c r="K110" s="3"/>
      <c r="L110" s="51"/>
      <c r="M110" s="22">
        <f t="shared" si="33"/>
        <v>0</v>
      </c>
    </row>
    <row r="111" spans="1:13" x14ac:dyDescent="0.25">
      <c r="A111" s="60"/>
      <c r="B111" s="56">
        <v>37</v>
      </c>
      <c r="C111" s="10" t="s">
        <v>64</v>
      </c>
      <c r="D111" s="50"/>
      <c r="E111" s="3"/>
      <c r="F111" s="50"/>
      <c r="G111" s="3"/>
      <c r="H111" s="50"/>
      <c r="I111" s="3"/>
      <c r="J111" s="50"/>
      <c r="K111" s="3"/>
      <c r="L111" s="50">
        <f t="shared" ref="L111" si="54">D111+F111+H111+J111</f>
        <v>0</v>
      </c>
      <c r="M111" s="22">
        <f t="shared" si="33"/>
        <v>0</v>
      </c>
    </row>
    <row r="112" spans="1:13" x14ac:dyDescent="0.25">
      <c r="A112" s="60"/>
      <c r="B112" s="56"/>
      <c r="C112" s="10" t="s">
        <v>65</v>
      </c>
      <c r="D112" s="51"/>
      <c r="E112" s="3"/>
      <c r="F112" s="51"/>
      <c r="G112" s="3"/>
      <c r="H112" s="51"/>
      <c r="I112" s="3"/>
      <c r="J112" s="51"/>
      <c r="K112" s="3"/>
      <c r="L112" s="51"/>
      <c r="M112" s="22">
        <f t="shared" si="33"/>
        <v>0</v>
      </c>
    </row>
    <row r="113" spans="1:13" x14ac:dyDescent="0.25">
      <c r="A113" s="60"/>
      <c r="B113" s="56">
        <v>38</v>
      </c>
      <c r="C113" s="10" t="s">
        <v>64</v>
      </c>
      <c r="D113" s="50"/>
      <c r="E113" s="3"/>
      <c r="F113" s="50"/>
      <c r="G113" s="3"/>
      <c r="H113" s="50"/>
      <c r="I113" s="3"/>
      <c r="J113" s="50"/>
      <c r="K113" s="3"/>
      <c r="L113" s="50">
        <f t="shared" ref="L113" si="55">D113+F113+H113+J113</f>
        <v>0</v>
      </c>
      <c r="M113" s="22">
        <f t="shared" si="33"/>
        <v>0</v>
      </c>
    </row>
    <row r="114" spans="1:13" x14ac:dyDescent="0.25">
      <c r="A114" s="60"/>
      <c r="B114" s="56"/>
      <c r="C114" s="10" t="s">
        <v>65</v>
      </c>
      <c r="D114" s="51"/>
      <c r="E114" s="3"/>
      <c r="F114" s="51"/>
      <c r="G114" s="3"/>
      <c r="H114" s="51"/>
      <c r="I114" s="3"/>
      <c r="J114" s="51"/>
      <c r="K114" s="3"/>
      <c r="L114" s="51"/>
      <c r="M114" s="22">
        <f t="shared" si="33"/>
        <v>0</v>
      </c>
    </row>
    <row r="115" spans="1:13" x14ac:dyDescent="0.25">
      <c r="A115" s="60"/>
      <c r="B115" s="56">
        <v>39</v>
      </c>
      <c r="C115" s="10" t="s">
        <v>64</v>
      </c>
      <c r="D115" s="50"/>
      <c r="E115" s="3"/>
      <c r="F115" s="50"/>
      <c r="G115" s="3"/>
      <c r="H115" s="50"/>
      <c r="I115" s="3"/>
      <c r="J115" s="50"/>
      <c r="K115" s="3"/>
      <c r="L115" s="50">
        <f t="shared" ref="L115" si="56">D115+F115+H115+J115</f>
        <v>0</v>
      </c>
      <c r="M115" s="22">
        <f t="shared" si="33"/>
        <v>0</v>
      </c>
    </row>
    <row r="116" spans="1:13" x14ac:dyDescent="0.25">
      <c r="A116" s="60"/>
      <c r="B116" s="56"/>
      <c r="C116" s="10" t="s">
        <v>65</v>
      </c>
      <c r="D116" s="51"/>
      <c r="E116" s="3"/>
      <c r="F116" s="51"/>
      <c r="G116" s="3"/>
      <c r="H116" s="51"/>
      <c r="I116" s="3"/>
      <c r="J116" s="51"/>
      <c r="K116" s="3"/>
      <c r="L116" s="51"/>
      <c r="M116" s="22">
        <f t="shared" si="33"/>
        <v>0</v>
      </c>
    </row>
    <row r="117" spans="1:13" x14ac:dyDescent="0.25">
      <c r="A117" s="60"/>
      <c r="B117" s="56">
        <v>40</v>
      </c>
      <c r="C117" s="10" t="s">
        <v>64</v>
      </c>
      <c r="D117" s="50"/>
      <c r="E117" s="3"/>
      <c r="F117" s="50"/>
      <c r="G117" s="3"/>
      <c r="H117" s="50"/>
      <c r="I117" s="3"/>
      <c r="J117" s="50"/>
      <c r="K117" s="3"/>
      <c r="L117" s="50">
        <f t="shared" ref="L117" si="57">D117+F117+H117+J117</f>
        <v>0</v>
      </c>
      <c r="M117" s="22">
        <f t="shared" si="33"/>
        <v>0</v>
      </c>
    </row>
    <row r="118" spans="1:13" x14ac:dyDescent="0.25">
      <c r="A118" s="60"/>
      <c r="B118" s="56"/>
      <c r="C118" s="10" t="s">
        <v>65</v>
      </c>
      <c r="D118" s="51"/>
      <c r="E118" s="3"/>
      <c r="F118" s="51"/>
      <c r="G118" s="3"/>
      <c r="H118" s="51"/>
      <c r="I118" s="3"/>
      <c r="J118" s="51"/>
      <c r="K118" s="3"/>
      <c r="L118" s="51"/>
      <c r="M118" s="22">
        <f t="shared" si="33"/>
        <v>0</v>
      </c>
    </row>
    <row r="119" spans="1:13" x14ac:dyDescent="0.25">
      <c r="A119" s="60"/>
      <c r="B119" s="56">
        <v>41</v>
      </c>
      <c r="C119" s="10" t="s">
        <v>64</v>
      </c>
      <c r="D119" s="50"/>
      <c r="E119" s="3"/>
      <c r="F119" s="50"/>
      <c r="G119" s="3"/>
      <c r="H119" s="50"/>
      <c r="I119" s="3"/>
      <c r="J119" s="50"/>
      <c r="K119" s="3"/>
      <c r="L119" s="50">
        <f t="shared" ref="L119" si="58">D119+F119+H119+J119</f>
        <v>0</v>
      </c>
      <c r="M119" s="22">
        <f t="shared" si="33"/>
        <v>0</v>
      </c>
    </row>
    <row r="120" spans="1:13" x14ac:dyDescent="0.25">
      <c r="A120" s="60"/>
      <c r="B120" s="56"/>
      <c r="C120" s="10" t="s">
        <v>65</v>
      </c>
      <c r="D120" s="51"/>
      <c r="E120" s="3"/>
      <c r="F120" s="51"/>
      <c r="G120" s="3"/>
      <c r="H120" s="51"/>
      <c r="I120" s="3"/>
      <c r="J120" s="51"/>
      <c r="K120" s="3"/>
      <c r="L120" s="51"/>
      <c r="M120" s="22">
        <f t="shared" si="33"/>
        <v>0</v>
      </c>
    </row>
    <row r="121" spans="1:13" x14ac:dyDescent="0.25">
      <c r="A121" s="60"/>
      <c r="B121" s="56">
        <v>42</v>
      </c>
      <c r="C121" s="10" t="s">
        <v>64</v>
      </c>
      <c r="D121" s="50"/>
      <c r="E121" s="3"/>
      <c r="F121" s="50"/>
      <c r="G121" s="3"/>
      <c r="H121" s="50"/>
      <c r="I121" s="3"/>
      <c r="J121" s="50"/>
      <c r="K121" s="3"/>
      <c r="L121" s="50">
        <f t="shared" ref="L121" si="59">D121+F121+H121+J121</f>
        <v>0</v>
      </c>
      <c r="M121" s="22">
        <f t="shared" si="33"/>
        <v>0</v>
      </c>
    </row>
    <row r="122" spans="1:13" x14ac:dyDescent="0.25">
      <c r="A122" s="60"/>
      <c r="B122" s="56"/>
      <c r="C122" s="10" t="s">
        <v>65</v>
      </c>
      <c r="D122" s="51"/>
      <c r="E122" s="3"/>
      <c r="F122" s="51"/>
      <c r="G122" s="3"/>
      <c r="H122" s="51"/>
      <c r="I122" s="3"/>
      <c r="J122" s="51"/>
      <c r="K122" s="3"/>
      <c r="L122" s="51"/>
      <c r="M122" s="22">
        <f t="shared" si="33"/>
        <v>0</v>
      </c>
    </row>
    <row r="123" spans="1:13" x14ac:dyDescent="0.25">
      <c r="A123" s="60"/>
      <c r="B123" s="56">
        <v>43</v>
      </c>
      <c r="C123" s="10" t="s">
        <v>64</v>
      </c>
      <c r="D123" s="50"/>
      <c r="E123" s="3"/>
      <c r="F123" s="50"/>
      <c r="G123" s="3"/>
      <c r="H123" s="50"/>
      <c r="I123" s="3"/>
      <c r="J123" s="50"/>
      <c r="K123" s="3"/>
      <c r="L123" s="50">
        <f t="shared" ref="L123" si="60">D123+F123+H123+J123</f>
        <v>0</v>
      </c>
      <c r="M123" s="22">
        <f t="shared" si="33"/>
        <v>0</v>
      </c>
    </row>
    <row r="124" spans="1:13" x14ac:dyDescent="0.25">
      <c r="A124" s="60"/>
      <c r="B124" s="56"/>
      <c r="C124" s="10" t="s">
        <v>65</v>
      </c>
      <c r="D124" s="51"/>
      <c r="E124" s="3"/>
      <c r="F124" s="51"/>
      <c r="G124" s="3"/>
      <c r="H124" s="51"/>
      <c r="I124" s="3"/>
      <c r="J124" s="51"/>
      <c r="K124" s="3"/>
      <c r="L124" s="51"/>
      <c r="M124" s="22">
        <f t="shared" si="33"/>
        <v>0</v>
      </c>
    </row>
    <row r="125" spans="1:13" x14ac:dyDescent="0.25">
      <c r="A125" s="60"/>
      <c r="B125" s="56">
        <v>44</v>
      </c>
      <c r="C125" s="10" t="s">
        <v>64</v>
      </c>
      <c r="D125" s="50"/>
      <c r="E125" s="3"/>
      <c r="F125" s="50"/>
      <c r="G125" s="3"/>
      <c r="H125" s="50"/>
      <c r="I125" s="3"/>
      <c r="J125" s="50"/>
      <c r="K125" s="3"/>
      <c r="L125" s="50">
        <f t="shared" ref="L125" si="61">D125+F125+H125+J125</f>
        <v>0</v>
      </c>
      <c r="M125" s="22">
        <f t="shared" si="33"/>
        <v>0</v>
      </c>
    </row>
    <row r="126" spans="1:13" x14ac:dyDescent="0.25">
      <c r="A126" s="60"/>
      <c r="B126" s="56"/>
      <c r="C126" s="10" t="s">
        <v>65</v>
      </c>
      <c r="D126" s="51"/>
      <c r="E126" s="3"/>
      <c r="F126" s="51"/>
      <c r="G126" s="3"/>
      <c r="H126" s="51"/>
      <c r="I126" s="3"/>
      <c r="J126" s="51"/>
      <c r="K126" s="3"/>
      <c r="L126" s="51"/>
      <c r="M126" s="22">
        <f t="shared" si="33"/>
        <v>0</v>
      </c>
    </row>
    <row r="127" spans="1:13" x14ac:dyDescent="0.25">
      <c r="A127" s="60"/>
      <c r="B127" s="56">
        <v>45</v>
      </c>
      <c r="C127" s="10" t="s">
        <v>64</v>
      </c>
      <c r="D127" s="50"/>
      <c r="E127" s="3"/>
      <c r="F127" s="50"/>
      <c r="G127" s="3"/>
      <c r="H127" s="50"/>
      <c r="I127" s="3"/>
      <c r="J127" s="50"/>
      <c r="K127" s="3"/>
      <c r="L127" s="50">
        <f t="shared" ref="L127" si="62">D127+F127+H127+J127</f>
        <v>0</v>
      </c>
      <c r="M127" s="22">
        <f t="shared" si="33"/>
        <v>0</v>
      </c>
    </row>
    <row r="128" spans="1:13" x14ac:dyDescent="0.25">
      <c r="A128" s="60"/>
      <c r="B128" s="56"/>
      <c r="C128" s="10" t="s">
        <v>65</v>
      </c>
      <c r="D128" s="51"/>
      <c r="E128" s="3"/>
      <c r="F128" s="51"/>
      <c r="G128" s="3"/>
      <c r="H128" s="51"/>
      <c r="I128" s="3"/>
      <c r="J128" s="51"/>
      <c r="K128" s="3"/>
      <c r="L128" s="51"/>
      <c r="M128" s="22">
        <f t="shared" si="33"/>
        <v>0</v>
      </c>
    </row>
    <row r="129" spans="1:13" x14ac:dyDescent="0.25">
      <c r="A129" s="60"/>
      <c r="B129" s="56">
        <v>46</v>
      </c>
      <c r="C129" s="10" t="s">
        <v>64</v>
      </c>
      <c r="D129" s="50"/>
      <c r="E129" s="3"/>
      <c r="F129" s="50"/>
      <c r="G129" s="3"/>
      <c r="H129" s="50"/>
      <c r="I129" s="3"/>
      <c r="J129" s="50"/>
      <c r="K129" s="3"/>
      <c r="L129" s="50">
        <f t="shared" ref="L129" si="63">D129+F129+H129+J129</f>
        <v>0</v>
      </c>
      <c r="M129" s="22">
        <f t="shared" si="33"/>
        <v>0</v>
      </c>
    </row>
    <row r="130" spans="1:13" x14ac:dyDescent="0.25">
      <c r="A130" s="60"/>
      <c r="B130" s="56"/>
      <c r="C130" s="10" t="s">
        <v>65</v>
      </c>
      <c r="D130" s="51"/>
      <c r="E130" s="3"/>
      <c r="F130" s="51"/>
      <c r="G130" s="3"/>
      <c r="H130" s="51"/>
      <c r="I130" s="3"/>
      <c r="J130" s="51"/>
      <c r="K130" s="3"/>
      <c r="L130" s="51"/>
      <c r="M130" s="22">
        <f t="shared" si="33"/>
        <v>0</v>
      </c>
    </row>
    <row r="131" spans="1:13" x14ac:dyDescent="0.25">
      <c r="A131" s="60"/>
      <c r="B131" s="56">
        <v>47</v>
      </c>
      <c r="C131" s="10" t="s">
        <v>64</v>
      </c>
      <c r="D131" s="50"/>
      <c r="E131" s="3"/>
      <c r="F131" s="50"/>
      <c r="G131" s="3"/>
      <c r="H131" s="50"/>
      <c r="I131" s="3"/>
      <c r="J131" s="50"/>
      <c r="K131" s="3"/>
      <c r="L131" s="50">
        <f t="shared" ref="L131" si="64">D131+F131+H131+J131</f>
        <v>0</v>
      </c>
      <c r="M131" s="22">
        <f t="shared" si="33"/>
        <v>0</v>
      </c>
    </row>
    <row r="132" spans="1:13" x14ac:dyDescent="0.25">
      <c r="A132" s="60"/>
      <c r="B132" s="56"/>
      <c r="C132" s="10" t="s">
        <v>65</v>
      </c>
      <c r="D132" s="51"/>
      <c r="E132" s="3"/>
      <c r="F132" s="51"/>
      <c r="G132" s="3"/>
      <c r="H132" s="51"/>
      <c r="I132" s="3"/>
      <c r="J132" s="51"/>
      <c r="K132" s="3"/>
      <c r="L132" s="51"/>
      <c r="M132" s="22">
        <f t="shared" si="33"/>
        <v>0</v>
      </c>
    </row>
    <row r="133" spans="1:13" x14ac:dyDescent="0.25">
      <c r="A133" s="60"/>
      <c r="B133" s="56">
        <v>48</v>
      </c>
      <c r="C133" s="10" t="s">
        <v>64</v>
      </c>
      <c r="D133" s="50"/>
      <c r="E133" s="3"/>
      <c r="F133" s="50"/>
      <c r="G133" s="3"/>
      <c r="H133" s="50"/>
      <c r="I133" s="3"/>
      <c r="J133" s="50"/>
      <c r="K133" s="3"/>
      <c r="L133" s="50">
        <f t="shared" ref="L133" si="65">D133+F133+H133+J133</f>
        <v>0</v>
      </c>
      <c r="M133" s="22">
        <f t="shared" si="33"/>
        <v>0</v>
      </c>
    </row>
    <row r="134" spans="1:13" x14ac:dyDescent="0.25">
      <c r="A134" s="60"/>
      <c r="B134" s="56"/>
      <c r="C134" s="10" t="s">
        <v>65</v>
      </c>
      <c r="D134" s="51"/>
      <c r="E134" s="3"/>
      <c r="F134" s="51"/>
      <c r="G134" s="3"/>
      <c r="H134" s="51"/>
      <c r="I134" s="3"/>
      <c r="J134" s="51"/>
      <c r="K134" s="3"/>
      <c r="L134" s="51"/>
      <c r="M134" s="22">
        <f t="shared" ref="M134:M160" si="66">E134+G134+I134+K134</f>
        <v>0</v>
      </c>
    </row>
    <row r="135" spans="1:13" x14ac:dyDescent="0.25">
      <c r="A135" s="60"/>
      <c r="B135" s="56">
        <v>49</v>
      </c>
      <c r="C135" s="10" t="s">
        <v>64</v>
      </c>
      <c r="D135" s="50"/>
      <c r="E135" s="3"/>
      <c r="F135" s="50"/>
      <c r="G135" s="3"/>
      <c r="H135" s="50"/>
      <c r="I135" s="3"/>
      <c r="J135" s="50"/>
      <c r="K135" s="3"/>
      <c r="L135" s="50">
        <f t="shared" ref="L135" si="67">D135+F135+H135+J135</f>
        <v>0</v>
      </c>
      <c r="M135" s="22">
        <f t="shared" si="66"/>
        <v>0</v>
      </c>
    </row>
    <row r="136" spans="1:13" x14ac:dyDescent="0.25">
      <c r="A136" s="60"/>
      <c r="B136" s="56"/>
      <c r="C136" s="10" t="s">
        <v>65</v>
      </c>
      <c r="D136" s="51"/>
      <c r="E136" s="3"/>
      <c r="F136" s="51"/>
      <c r="G136" s="3"/>
      <c r="H136" s="51"/>
      <c r="I136" s="3"/>
      <c r="J136" s="51"/>
      <c r="K136" s="3"/>
      <c r="L136" s="51"/>
      <c r="M136" s="22">
        <f t="shared" si="66"/>
        <v>0</v>
      </c>
    </row>
    <row r="137" spans="1:13" x14ac:dyDescent="0.25">
      <c r="A137" s="60"/>
      <c r="B137" s="56">
        <v>50</v>
      </c>
      <c r="C137" s="10" t="s">
        <v>64</v>
      </c>
      <c r="D137" s="50"/>
      <c r="E137" s="3"/>
      <c r="F137" s="50"/>
      <c r="G137" s="3"/>
      <c r="H137" s="50"/>
      <c r="I137" s="3"/>
      <c r="J137" s="50"/>
      <c r="K137" s="3"/>
      <c r="L137" s="50">
        <f t="shared" ref="L137" si="68">D137+F137+H137+J137</f>
        <v>0</v>
      </c>
      <c r="M137" s="22">
        <f t="shared" si="66"/>
        <v>0</v>
      </c>
    </row>
    <row r="138" spans="1:13" x14ac:dyDescent="0.25">
      <c r="A138" s="60"/>
      <c r="B138" s="56"/>
      <c r="C138" s="10" t="s">
        <v>65</v>
      </c>
      <c r="D138" s="51"/>
      <c r="E138" s="3"/>
      <c r="F138" s="51"/>
      <c r="G138" s="3"/>
      <c r="H138" s="51"/>
      <c r="I138" s="3"/>
      <c r="J138" s="51"/>
      <c r="K138" s="3"/>
      <c r="L138" s="51"/>
      <c r="M138" s="22">
        <f t="shared" si="66"/>
        <v>0</v>
      </c>
    </row>
    <row r="139" spans="1:13" x14ac:dyDescent="0.25">
      <c r="A139" s="60"/>
      <c r="B139" s="56">
        <v>51</v>
      </c>
      <c r="C139" s="10" t="s">
        <v>64</v>
      </c>
      <c r="D139" s="50"/>
      <c r="E139" s="3"/>
      <c r="F139" s="50"/>
      <c r="G139" s="3"/>
      <c r="H139" s="50"/>
      <c r="I139" s="3"/>
      <c r="J139" s="50"/>
      <c r="K139" s="3"/>
      <c r="L139" s="50">
        <f t="shared" ref="L139" si="69">D139+F139+H139+J139</f>
        <v>0</v>
      </c>
      <c r="M139" s="22">
        <f t="shared" si="66"/>
        <v>0</v>
      </c>
    </row>
    <row r="140" spans="1:13" x14ac:dyDescent="0.25">
      <c r="A140" s="60"/>
      <c r="B140" s="56"/>
      <c r="C140" s="10" t="s">
        <v>65</v>
      </c>
      <c r="D140" s="51"/>
      <c r="E140" s="3"/>
      <c r="F140" s="51"/>
      <c r="G140" s="3"/>
      <c r="H140" s="51"/>
      <c r="I140" s="3"/>
      <c r="J140" s="51"/>
      <c r="K140" s="3"/>
      <c r="L140" s="51"/>
      <c r="M140" s="22">
        <f t="shared" si="66"/>
        <v>0</v>
      </c>
    </row>
    <row r="141" spans="1:13" x14ac:dyDescent="0.25">
      <c r="A141" s="60"/>
      <c r="B141" s="56">
        <v>52</v>
      </c>
      <c r="C141" s="10" t="s">
        <v>64</v>
      </c>
      <c r="D141" s="50"/>
      <c r="E141" s="3"/>
      <c r="F141" s="50"/>
      <c r="G141" s="3"/>
      <c r="H141" s="50"/>
      <c r="I141" s="3"/>
      <c r="J141" s="50"/>
      <c r="K141" s="3"/>
      <c r="L141" s="50">
        <f t="shared" ref="L141" si="70">D141+F141+H141+J141</f>
        <v>0</v>
      </c>
      <c r="M141" s="22">
        <f t="shared" si="66"/>
        <v>0</v>
      </c>
    </row>
    <row r="142" spans="1:13" x14ac:dyDescent="0.25">
      <c r="A142" s="60"/>
      <c r="B142" s="56"/>
      <c r="C142" s="10" t="s">
        <v>65</v>
      </c>
      <c r="D142" s="51"/>
      <c r="E142" s="3"/>
      <c r="F142" s="51"/>
      <c r="G142" s="3"/>
      <c r="H142" s="51"/>
      <c r="I142" s="3"/>
      <c r="J142" s="51"/>
      <c r="K142" s="3"/>
      <c r="L142" s="51"/>
      <c r="M142" s="22">
        <f t="shared" si="66"/>
        <v>0</v>
      </c>
    </row>
    <row r="143" spans="1:13" x14ac:dyDescent="0.25">
      <c r="A143" s="60"/>
      <c r="B143" s="56">
        <v>53</v>
      </c>
      <c r="C143" s="10" t="s">
        <v>64</v>
      </c>
      <c r="D143" s="50"/>
      <c r="E143" s="3"/>
      <c r="F143" s="50"/>
      <c r="G143" s="3"/>
      <c r="H143" s="50"/>
      <c r="I143" s="3"/>
      <c r="J143" s="50"/>
      <c r="K143" s="3"/>
      <c r="L143" s="50">
        <f t="shared" ref="L143" si="71">D143+F143+H143+J143</f>
        <v>0</v>
      </c>
      <c r="M143" s="22">
        <f t="shared" si="66"/>
        <v>0</v>
      </c>
    </row>
    <row r="144" spans="1:13" x14ac:dyDescent="0.25">
      <c r="A144" s="60"/>
      <c r="B144" s="56"/>
      <c r="C144" s="10" t="s">
        <v>65</v>
      </c>
      <c r="D144" s="51"/>
      <c r="E144" s="3"/>
      <c r="F144" s="51"/>
      <c r="G144" s="3"/>
      <c r="H144" s="51"/>
      <c r="I144" s="3"/>
      <c r="J144" s="51"/>
      <c r="K144" s="3"/>
      <c r="L144" s="51"/>
      <c r="M144" s="22">
        <f t="shared" si="66"/>
        <v>0</v>
      </c>
    </row>
    <row r="145" spans="1:13" x14ac:dyDescent="0.25">
      <c r="A145" s="60"/>
      <c r="B145" s="56">
        <v>54</v>
      </c>
      <c r="C145" s="10" t="s">
        <v>64</v>
      </c>
      <c r="D145" s="50"/>
      <c r="E145" s="3"/>
      <c r="F145" s="50"/>
      <c r="G145" s="3"/>
      <c r="H145" s="50"/>
      <c r="I145" s="3"/>
      <c r="J145" s="50"/>
      <c r="K145" s="3"/>
      <c r="L145" s="50">
        <f t="shared" ref="L145" si="72">D145+F145+H145+J145</f>
        <v>0</v>
      </c>
      <c r="M145" s="22">
        <f t="shared" si="66"/>
        <v>0</v>
      </c>
    </row>
    <row r="146" spans="1:13" x14ac:dyDescent="0.25">
      <c r="A146" s="60"/>
      <c r="B146" s="56"/>
      <c r="C146" s="10" t="s">
        <v>65</v>
      </c>
      <c r="D146" s="51"/>
      <c r="E146" s="3"/>
      <c r="F146" s="51"/>
      <c r="G146" s="3"/>
      <c r="H146" s="51"/>
      <c r="I146" s="3"/>
      <c r="J146" s="51"/>
      <c r="K146" s="3"/>
      <c r="L146" s="51"/>
      <c r="M146" s="22">
        <f t="shared" si="66"/>
        <v>0</v>
      </c>
    </row>
    <row r="147" spans="1:13" x14ac:dyDescent="0.25">
      <c r="A147" s="60"/>
      <c r="B147" s="56">
        <v>55</v>
      </c>
      <c r="C147" s="10" t="s">
        <v>64</v>
      </c>
      <c r="D147" s="50"/>
      <c r="E147" s="3"/>
      <c r="F147" s="50"/>
      <c r="G147" s="3"/>
      <c r="H147" s="50"/>
      <c r="I147" s="3"/>
      <c r="J147" s="50"/>
      <c r="K147" s="3"/>
      <c r="L147" s="50">
        <f t="shared" ref="L147" si="73">D147+F147+H147+J147</f>
        <v>0</v>
      </c>
      <c r="M147" s="22">
        <f t="shared" si="66"/>
        <v>0</v>
      </c>
    </row>
    <row r="148" spans="1:13" x14ac:dyDescent="0.25">
      <c r="A148" s="60"/>
      <c r="B148" s="56"/>
      <c r="C148" s="10" t="s">
        <v>65</v>
      </c>
      <c r="D148" s="51"/>
      <c r="E148" s="3"/>
      <c r="F148" s="51"/>
      <c r="G148" s="3"/>
      <c r="H148" s="51"/>
      <c r="I148" s="3"/>
      <c r="J148" s="51"/>
      <c r="K148" s="3"/>
      <c r="L148" s="51"/>
      <c r="M148" s="22">
        <f t="shared" si="66"/>
        <v>0</v>
      </c>
    </row>
    <row r="149" spans="1:13" x14ac:dyDescent="0.25">
      <c r="A149" s="60"/>
      <c r="B149" s="56">
        <v>56</v>
      </c>
      <c r="C149" s="10" t="s">
        <v>64</v>
      </c>
      <c r="D149" s="50"/>
      <c r="E149" s="3"/>
      <c r="F149" s="50"/>
      <c r="G149" s="3"/>
      <c r="H149" s="50"/>
      <c r="I149" s="3"/>
      <c r="J149" s="50"/>
      <c r="K149" s="3"/>
      <c r="L149" s="50">
        <f t="shared" ref="L149" si="74">D149+F149+H149+J149</f>
        <v>0</v>
      </c>
      <c r="M149" s="22">
        <f t="shared" si="66"/>
        <v>0</v>
      </c>
    </row>
    <row r="150" spans="1:13" x14ac:dyDescent="0.25">
      <c r="A150" s="60"/>
      <c r="B150" s="56"/>
      <c r="C150" s="10" t="s">
        <v>65</v>
      </c>
      <c r="D150" s="51"/>
      <c r="E150" s="3"/>
      <c r="F150" s="51"/>
      <c r="G150" s="3"/>
      <c r="H150" s="51"/>
      <c r="I150" s="3"/>
      <c r="J150" s="51"/>
      <c r="K150" s="3"/>
      <c r="L150" s="51"/>
      <c r="M150" s="22">
        <f t="shared" si="66"/>
        <v>0</v>
      </c>
    </row>
    <row r="151" spans="1:13" x14ac:dyDescent="0.25">
      <c r="A151" s="60"/>
      <c r="B151" s="56">
        <v>57</v>
      </c>
      <c r="C151" s="10" t="s">
        <v>64</v>
      </c>
      <c r="D151" s="50"/>
      <c r="E151" s="3"/>
      <c r="F151" s="50"/>
      <c r="G151" s="3"/>
      <c r="H151" s="50"/>
      <c r="I151" s="3"/>
      <c r="J151" s="50"/>
      <c r="K151" s="3"/>
      <c r="L151" s="50">
        <f t="shared" ref="L151" si="75">D151+F151+H151+J151</f>
        <v>0</v>
      </c>
      <c r="M151" s="22">
        <f t="shared" si="66"/>
        <v>0</v>
      </c>
    </row>
    <row r="152" spans="1:13" x14ac:dyDescent="0.25">
      <c r="A152" s="60"/>
      <c r="B152" s="56"/>
      <c r="C152" s="10" t="s">
        <v>65</v>
      </c>
      <c r="D152" s="51"/>
      <c r="E152" s="3"/>
      <c r="F152" s="51"/>
      <c r="G152" s="3"/>
      <c r="H152" s="51"/>
      <c r="I152" s="3"/>
      <c r="J152" s="51"/>
      <c r="K152" s="3"/>
      <c r="L152" s="51"/>
      <c r="M152" s="22">
        <f t="shared" si="66"/>
        <v>0</v>
      </c>
    </row>
    <row r="153" spans="1:13" x14ac:dyDescent="0.25">
      <c r="A153" s="60"/>
      <c r="B153" s="56">
        <v>58</v>
      </c>
      <c r="C153" s="10" t="s">
        <v>64</v>
      </c>
      <c r="D153" s="50"/>
      <c r="E153" s="3"/>
      <c r="F153" s="50"/>
      <c r="G153" s="3"/>
      <c r="H153" s="50"/>
      <c r="I153" s="3"/>
      <c r="J153" s="50"/>
      <c r="K153" s="3"/>
      <c r="L153" s="50">
        <f t="shared" ref="L153" si="76">D153+F153+H153+J153</f>
        <v>0</v>
      </c>
      <c r="M153" s="22">
        <f t="shared" si="66"/>
        <v>0</v>
      </c>
    </row>
    <row r="154" spans="1:13" x14ac:dyDescent="0.25">
      <c r="A154" s="60"/>
      <c r="B154" s="56"/>
      <c r="C154" s="10" t="s">
        <v>65</v>
      </c>
      <c r="D154" s="51"/>
      <c r="E154" s="3"/>
      <c r="F154" s="51"/>
      <c r="G154" s="3"/>
      <c r="H154" s="51"/>
      <c r="I154" s="3"/>
      <c r="J154" s="51"/>
      <c r="K154" s="3"/>
      <c r="L154" s="51"/>
      <c r="M154" s="22">
        <f t="shared" si="66"/>
        <v>0</v>
      </c>
    </row>
    <row r="155" spans="1:13" x14ac:dyDescent="0.25">
      <c r="A155" s="60"/>
      <c r="B155" s="56">
        <v>59</v>
      </c>
      <c r="C155" s="10" t="s">
        <v>64</v>
      </c>
      <c r="D155" s="50"/>
      <c r="E155" s="3"/>
      <c r="F155" s="50"/>
      <c r="G155" s="3"/>
      <c r="H155" s="50"/>
      <c r="I155" s="3"/>
      <c r="J155" s="50"/>
      <c r="K155" s="3"/>
      <c r="L155" s="50">
        <f t="shared" ref="L155" si="77">D155+F155+H155+J155</f>
        <v>0</v>
      </c>
      <c r="M155" s="22">
        <f t="shared" si="66"/>
        <v>0</v>
      </c>
    </row>
    <row r="156" spans="1:13" x14ac:dyDescent="0.25">
      <c r="A156" s="60"/>
      <c r="B156" s="56"/>
      <c r="C156" s="10" t="s">
        <v>65</v>
      </c>
      <c r="D156" s="51"/>
      <c r="E156" s="3"/>
      <c r="F156" s="51"/>
      <c r="G156" s="3"/>
      <c r="H156" s="51"/>
      <c r="I156" s="3"/>
      <c r="J156" s="51"/>
      <c r="K156" s="3"/>
      <c r="L156" s="51"/>
      <c r="M156" s="22">
        <f t="shared" si="66"/>
        <v>0</v>
      </c>
    </row>
    <row r="157" spans="1:13" x14ac:dyDescent="0.25">
      <c r="A157" s="60"/>
      <c r="B157" s="56">
        <v>60</v>
      </c>
      <c r="C157" s="10" t="s">
        <v>64</v>
      </c>
      <c r="D157" s="50"/>
      <c r="E157" s="3"/>
      <c r="F157" s="50"/>
      <c r="G157" s="3"/>
      <c r="H157" s="50"/>
      <c r="I157" s="3"/>
      <c r="J157" s="50"/>
      <c r="K157" s="3"/>
      <c r="L157" s="50">
        <f t="shared" ref="L157" si="78">D157+F157+H157+J157</f>
        <v>0</v>
      </c>
      <c r="M157" s="22">
        <f t="shared" si="66"/>
        <v>0</v>
      </c>
    </row>
    <row r="158" spans="1:13" x14ac:dyDescent="0.25">
      <c r="A158" s="60"/>
      <c r="B158" s="56"/>
      <c r="C158" s="10" t="s">
        <v>65</v>
      </c>
      <c r="D158" s="51"/>
      <c r="E158" s="3"/>
      <c r="F158" s="51"/>
      <c r="G158" s="3"/>
      <c r="H158" s="51"/>
      <c r="I158" s="3"/>
      <c r="J158" s="51"/>
      <c r="K158" s="3"/>
      <c r="L158" s="51"/>
      <c r="M158" s="22">
        <f t="shared" si="66"/>
        <v>0</v>
      </c>
    </row>
    <row r="159" spans="1:13" x14ac:dyDescent="0.25">
      <c r="A159" s="60"/>
      <c r="B159" s="56">
        <v>61</v>
      </c>
      <c r="C159" s="10" t="s">
        <v>64</v>
      </c>
      <c r="D159" s="50"/>
      <c r="E159" s="3"/>
      <c r="F159" s="50"/>
      <c r="G159" s="3"/>
      <c r="H159" s="50"/>
      <c r="I159" s="3"/>
      <c r="J159" s="50"/>
      <c r="K159" s="3"/>
      <c r="L159" s="50">
        <f t="shared" ref="L159" si="79">D159+F159+H159+J159</f>
        <v>0</v>
      </c>
      <c r="M159" s="22">
        <f t="shared" si="66"/>
        <v>0</v>
      </c>
    </row>
    <row r="160" spans="1:13" ht="15.75" thickBot="1" x14ac:dyDescent="0.3">
      <c r="A160" s="61"/>
      <c r="B160" s="58"/>
      <c r="C160" s="11" t="s">
        <v>65</v>
      </c>
      <c r="D160" s="52"/>
      <c r="E160" s="5"/>
      <c r="F160" s="52"/>
      <c r="G160" s="5"/>
      <c r="H160" s="52"/>
      <c r="I160" s="5"/>
      <c r="J160" s="52"/>
      <c r="K160" s="5"/>
      <c r="L160" s="52"/>
      <c r="M160" s="23">
        <f t="shared" si="66"/>
        <v>0</v>
      </c>
    </row>
  </sheetData>
  <mergeCells count="477">
    <mergeCell ref="A1:O1"/>
    <mergeCell ref="A5:A44"/>
    <mergeCell ref="A45:A160"/>
    <mergeCell ref="B155:B156"/>
    <mergeCell ref="B157:B158"/>
    <mergeCell ref="B159:B160"/>
    <mergeCell ref="B149:B150"/>
    <mergeCell ref="B151:B152"/>
    <mergeCell ref="B153:B154"/>
    <mergeCell ref="B143:B144"/>
    <mergeCell ref="B145:B146"/>
    <mergeCell ref="B147:B148"/>
    <mergeCell ref="B137:B138"/>
    <mergeCell ref="B139:B140"/>
    <mergeCell ref="B141:B142"/>
    <mergeCell ref="B131:B132"/>
    <mergeCell ref="D3:E3"/>
    <mergeCell ref="F3:G3"/>
    <mergeCell ref="H3:I3"/>
    <mergeCell ref="J3:K3"/>
    <mergeCell ref="L3:M3"/>
    <mergeCell ref="B119:B120"/>
    <mergeCell ref="B121:B122"/>
    <mergeCell ref="B123:B124"/>
    <mergeCell ref="B113:B114"/>
    <mergeCell ref="B115:B116"/>
    <mergeCell ref="B117:B118"/>
    <mergeCell ref="B133:B134"/>
    <mergeCell ref="B135:B136"/>
    <mergeCell ref="B125:B126"/>
    <mergeCell ref="B127:B128"/>
    <mergeCell ref="B129:B130"/>
    <mergeCell ref="B95:B96"/>
    <mergeCell ref="B97:B98"/>
    <mergeCell ref="B99:B100"/>
    <mergeCell ref="B89:B90"/>
    <mergeCell ref="B91:B92"/>
    <mergeCell ref="B93:B94"/>
    <mergeCell ref="B107:B108"/>
    <mergeCell ref="B109:B110"/>
    <mergeCell ref="B111:B112"/>
    <mergeCell ref="B101:B102"/>
    <mergeCell ref="B103:B104"/>
    <mergeCell ref="B105:B106"/>
    <mergeCell ref="B71:B72"/>
    <mergeCell ref="B73:B74"/>
    <mergeCell ref="B75:B76"/>
    <mergeCell ref="B65:B66"/>
    <mergeCell ref="B67:B68"/>
    <mergeCell ref="B69:B70"/>
    <mergeCell ref="B83:B84"/>
    <mergeCell ref="B85:B86"/>
    <mergeCell ref="B87:B88"/>
    <mergeCell ref="B77:B78"/>
    <mergeCell ref="B79:B80"/>
    <mergeCell ref="B81:B82"/>
    <mergeCell ref="B47:B48"/>
    <mergeCell ref="B49:B50"/>
    <mergeCell ref="B51:B52"/>
    <mergeCell ref="B41:B42"/>
    <mergeCell ref="B43:B44"/>
    <mergeCell ref="B45:B46"/>
    <mergeCell ref="B59:B60"/>
    <mergeCell ref="B61:B62"/>
    <mergeCell ref="B63:B64"/>
    <mergeCell ref="B53:B54"/>
    <mergeCell ref="B55:B56"/>
    <mergeCell ref="B57:B58"/>
    <mergeCell ref="B23:B24"/>
    <mergeCell ref="B25:B26"/>
    <mergeCell ref="B27:B28"/>
    <mergeCell ref="B17:B18"/>
    <mergeCell ref="B19:B20"/>
    <mergeCell ref="B21:B22"/>
    <mergeCell ref="B35:B36"/>
    <mergeCell ref="B37:B38"/>
    <mergeCell ref="B39:B40"/>
    <mergeCell ref="B29:B30"/>
    <mergeCell ref="B31:B32"/>
    <mergeCell ref="B33:B34"/>
    <mergeCell ref="A3:B3"/>
    <mergeCell ref="D5:D6"/>
    <mergeCell ref="D7:D8"/>
    <mergeCell ref="D9:D10"/>
    <mergeCell ref="D11:D12"/>
    <mergeCell ref="B11:B12"/>
    <mergeCell ref="B13:B14"/>
    <mergeCell ref="B15:B16"/>
    <mergeCell ref="B5:B6"/>
    <mergeCell ref="B7:B8"/>
    <mergeCell ref="B9:B10"/>
    <mergeCell ref="D23:D24"/>
    <mergeCell ref="D25:D26"/>
    <mergeCell ref="D27:D28"/>
    <mergeCell ref="D29:D30"/>
    <mergeCell ref="D31:D32"/>
    <mergeCell ref="D13:D14"/>
    <mergeCell ref="D15:D16"/>
    <mergeCell ref="D17:D18"/>
    <mergeCell ref="D19:D20"/>
    <mergeCell ref="D21:D22"/>
    <mergeCell ref="D43:D44"/>
    <mergeCell ref="D45:D46"/>
    <mergeCell ref="D47:D48"/>
    <mergeCell ref="D49:D50"/>
    <mergeCell ref="D51:D52"/>
    <mergeCell ref="D33:D34"/>
    <mergeCell ref="D35:D36"/>
    <mergeCell ref="D37:D38"/>
    <mergeCell ref="D39:D40"/>
    <mergeCell ref="D41:D42"/>
    <mergeCell ref="D63:D64"/>
    <mergeCell ref="D65:D66"/>
    <mergeCell ref="D67:D68"/>
    <mergeCell ref="D69:D70"/>
    <mergeCell ref="D71:D72"/>
    <mergeCell ref="D53:D54"/>
    <mergeCell ref="D55:D56"/>
    <mergeCell ref="D57:D58"/>
    <mergeCell ref="D59:D60"/>
    <mergeCell ref="D61:D62"/>
    <mergeCell ref="D83:D84"/>
    <mergeCell ref="D85:D86"/>
    <mergeCell ref="D87:D88"/>
    <mergeCell ref="D89:D90"/>
    <mergeCell ref="D91:D92"/>
    <mergeCell ref="D73:D74"/>
    <mergeCell ref="D75:D76"/>
    <mergeCell ref="D77:D78"/>
    <mergeCell ref="D79:D80"/>
    <mergeCell ref="D81:D82"/>
    <mergeCell ref="D103:D104"/>
    <mergeCell ref="D105:D106"/>
    <mergeCell ref="D107:D108"/>
    <mergeCell ref="D109:D110"/>
    <mergeCell ref="D111:D112"/>
    <mergeCell ref="D93:D94"/>
    <mergeCell ref="D95:D96"/>
    <mergeCell ref="D97:D98"/>
    <mergeCell ref="D99:D100"/>
    <mergeCell ref="D101:D102"/>
    <mergeCell ref="D139:D140"/>
    <mergeCell ref="D141:D142"/>
    <mergeCell ref="D123:D124"/>
    <mergeCell ref="D125:D126"/>
    <mergeCell ref="D127:D128"/>
    <mergeCell ref="D129:D130"/>
    <mergeCell ref="D131:D132"/>
    <mergeCell ref="D113:D114"/>
    <mergeCell ref="D115:D116"/>
    <mergeCell ref="D117:D118"/>
    <mergeCell ref="D119:D120"/>
    <mergeCell ref="D121:D122"/>
    <mergeCell ref="D153:D154"/>
    <mergeCell ref="D155:D156"/>
    <mergeCell ref="D157:D158"/>
    <mergeCell ref="D159:D160"/>
    <mergeCell ref="F5:F6"/>
    <mergeCell ref="F7:F8"/>
    <mergeCell ref="F9:F10"/>
    <mergeCell ref="F11:F12"/>
    <mergeCell ref="F13:F14"/>
    <mergeCell ref="F15:F16"/>
    <mergeCell ref="F17:F18"/>
    <mergeCell ref="F19:F20"/>
    <mergeCell ref="F21:F22"/>
    <mergeCell ref="F23:F24"/>
    <mergeCell ref="F25:F26"/>
    <mergeCell ref="F27:F28"/>
    <mergeCell ref="D143:D144"/>
    <mergeCell ref="D145:D146"/>
    <mergeCell ref="D147:D148"/>
    <mergeCell ref="D149:D150"/>
    <mergeCell ref="D151:D152"/>
    <mergeCell ref="D133:D134"/>
    <mergeCell ref="D135:D136"/>
    <mergeCell ref="D137:D138"/>
    <mergeCell ref="F39:F40"/>
    <mergeCell ref="F41:F42"/>
    <mergeCell ref="F43:F44"/>
    <mergeCell ref="F45:F46"/>
    <mergeCell ref="F47:F48"/>
    <mergeCell ref="F29:F30"/>
    <mergeCell ref="F31:F32"/>
    <mergeCell ref="F33:F34"/>
    <mergeCell ref="F35:F36"/>
    <mergeCell ref="F37:F38"/>
    <mergeCell ref="F59:F60"/>
    <mergeCell ref="F61:F62"/>
    <mergeCell ref="F63:F64"/>
    <mergeCell ref="F65:F66"/>
    <mergeCell ref="F67:F68"/>
    <mergeCell ref="F49:F50"/>
    <mergeCell ref="F51:F52"/>
    <mergeCell ref="F53:F54"/>
    <mergeCell ref="F55:F56"/>
    <mergeCell ref="F57:F58"/>
    <mergeCell ref="F79:F80"/>
    <mergeCell ref="F81:F82"/>
    <mergeCell ref="F83:F84"/>
    <mergeCell ref="F85:F86"/>
    <mergeCell ref="F87:F88"/>
    <mergeCell ref="F69:F70"/>
    <mergeCell ref="F71:F72"/>
    <mergeCell ref="F73:F74"/>
    <mergeCell ref="F75:F76"/>
    <mergeCell ref="F77:F78"/>
    <mergeCell ref="F99:F100"/>
    <mergeCell ref="F101:F102"/>
    <mergeCell ref="F103:F104"/>
    <mergeCell ref="F105:F106"/>
    <mergeCell ref="F107:F108"/>
    <mergeCell ref="F89:F90"/>
    <mergeCell ref="F91:F92"/>
    <mergeCell ref="F93:F94"/>
    <mergeCell ref="F95:F96"/>
    <mergeCell ref="F97:F98"/>
    <mergeCell ref="F119:F120"/>
    <mergeCell ref="F121:F122"/>
    <mergeCell ref="F123:F124"/>
    <mergeCell ref="F125:F126"/>
    <mergeCell ref="F127:F128"/>
    <mergeCell ref="F109:F110"/>
    <mergeCell ref="F111:F112"/>
    <mergeCell ref="F113:F114"/>
    <mergeCell ref="F115:F116"/>
    <mergeCell ref="F117:F118"/>
    <mergeCell ref="F155:F156"/>
    <mergeCell ref="F157:F158"/>
    <mergeCell ref="F139:F140"/>
    <mergeCell ref="F141:F142"/>
    <mergeCell ref="F143:F144"/>
    <mergeCell ref="F145:F146"/>
    <mergeCell ref="F147:F148"/>
    <mergeCell ref="F129:F130"/>
    <mergeCell ref="F131:F132"/>
    <mergeCell ref="F133:F134"/>
    <mergeCell ref="F135:F136"/>
    <mergeCell ref="F137:F138"/>
    <mergeCell ref="H35:H36"/>
    <mergeCell ref="H37:H38"/>
    <mergeCell ref="H39:H40"/>
    <mergeCell ref="H41:H42"/>
    <mergeCell ref="H43:H44"/>
    <mergeCell ref="F159:F160"/>
    <mergeCell ref="H5:H6"/>
    <mergeCell ref="H7:H8"/>
    <mergeCell ref="H9:H10"/>
    <mergeCell ref="H11:H12"/>
    <mergeCell ref="H13:H14"/>
    <mergeCell ref="H15:H16"/>
    <mergeCell ref="H17:H18"/>
    <mergeCell ref="H19:H20"/>
    <mergeCell ref="H21:H22"/>
    <mergeCell ref="H23:H24"/>
    <mergeCell ref="H25:H26"/>
    <mergeCell ref="H27:H28"/>
    <mergeCell ref="H29:H30"/>
    <mergeCell ref="H31:H32"/>
    <mergeCell ref="H33:H34"/>
    <mergeCell ref="F149:F150"/>
    <mergeCell ref="F151:F152"/>
    <mergeCell ref="F153:F154"/>
    <mergeCell ref="H55:H56"/>
    <mergeCell ref="H57:H58"/>
    <mergeCell ref="H59:H60"/>
    <mergeCell ref="H61:H62"/>
    <mergeCell ref="H63:H64"/>
    <mergeCell ref="H45:H46"/>
    <mergeCell ref="H47:H48"/>
    <mergeCell ref="H49:H50"/>
    <mergeCell ref="H51:H52"/>
    <mergeCell ref="H53:H54"/>
    <mergeCell ref="H75:H76"/>
    <mergeCell ref="H77:H78"/>
    <mergeCell ref="H79:H80"/>
    <mergeCell ref="H81:H82"/>
    <mergeCell ref="H83:H84"/>
    <mergeCell ref="H65:H66"/>
    <mergeCell ref="H67:H68"/>
    <mergeCell ref="H69:H70"/>
    <mergeCell ref="H71:H72"/>
    <mergeCell ref="H73:H74"/>
    <mergeCell ref="H95:H96"/>
    <mergeCell ref="H97:H98"/>
    <mergeCell ref="H99:H100"/>
    <mergeCell ref="H101:H102"/>
    <mergeCell ref="H103:H104"/>
    <mergeCell ref="H85:H86"/>
    <mergeCell ref="H87:H88"/>
    <mergeCell ref="H89:H90"/>
    <mergeCell ref="H91:H92"/>
    <mergeCell ref="H93:H94"/>
    <mergeCell ref="H115:H116"/>
    <mergeCell ref="H117:H118"/>
    <mergeCell ref="H119:H120"/>
    <mergeCell ref="H121:H122"/>
    <mergeCell ref="H123:H124"/>
    <mergeCell ref="H105:H106"/>
    <mergeCell ref="H107:H108"/>
    <mergeCell ref="H109:H110"/>
    <mergeCell ref="H111:H112"/>
    <mergeCell ref="H113:H114"/>
    <mergeCell ref="H151:H152"/>
    <mergeCell ref="H153:H154"/>
    <mergeCell ref="H135:H136"/>
    <mergeCell ref="H137:H138"/>
    <mergeCell ref="H139:H140"/>
    <mergeCell ref="H141:H142"/>
    <mergeCell ref="H143:H144"/>
    <mergeCell ref="H125:H126"/>
    <mergeCell ref="H127:H128"/>
    <mergeCell ref="H129:H130"/>
    <mergeCell ref="H131:H132"/>
    <mergeCell ref="H133:H134"/>
    <mergeCell ref="J31:J32"/>
    <mergeCell ref="J33:J34"/>
    <mergeCell ref="J35:J36"/>
    <mergeCell ref="J37:J38"/>
    <mergeCell ref="J39:J40"/>
    <mergeCell ref="H155:H156"/>
    <mergeCell ref="H157:H158"/>
    <mergeCell ref="H159:H160"/>
    <mergeCell ref="J5:J6"/>
    <mergeCell ref="J7:J8"/>
    <mergeCell ref="J9:J10"/>
    <mergeCell ref="J11:J12"/>
    <mergeCell ref="J13:J14"/>
    <mergeCell ref="J15:J16"/>
    <mergeCell ref="J17:J18"/>
    <mergeCell ref="J19:J20"/>
    <mergeCell ref="J21:J22"/>
    <mergeCell ref="J23:J24"/>
    <mergeCell ref="J25:J26"/>
    <mergeCell ref="J27:J28"/>
    <mergeCell ref="J29:J30"/>
    <mergeCell ref="H145:H146"/>
    <mergeCell ref="H147:H148"/>
    <mergeCell ref="H149:H150"/>
    <mergeCell ref="J51:J52"/>
    <mergeCell ref="J53:J54"/>
    <mergeCell ref="J55:J56"/>
    <mergeCell ref="J57:J58"/>
    <mergeCell ref="J59:J60"/>
    <mergeCell ref="J41:J42"/>
    <mergeCell ref="J43:J44"/>
    <mergeCell ref="J45:J46"/>
    <mergeCell ref="J47:J48"/>
    <mergeCell ref="J49:J50"/>
    <mergeCell ref="J71:J72"/>
    <mergeCell ref="J73:J74"/>
    <mergeCell ref="J75:J76"/>
    <mergeCell ref="J77:J78"/>
    <mergeCell ref="J79:J80"/>
    <mergeCell ref="J61:J62"/>
    <mergeCell ref="J63:J64"/>
    <mergeCell ref="J65:J66"/>
    <mergeCell ref="J67:J68"/>
    <mergeCell ref="J69:J70"/>
    <mergeCell ref="J91:J92"/>
    <mergeCell ref="J93:J94"/>
    <mergeCell ref="J95:J96"/>
    <mergeCell ref="J97:J98"/>
    <mergeCell ref="J99:J100"/>
    <mergeCell ref="J81:J82"/>
    <mergeCell ref="J83:J84"/>
    <mergeCell ref="J85:J86"/>
    <mergeCell ref="J87:J88"/>
    <mergeCell ref="J89:J90"/>
    <mergeCell ref="J159:J160"/>
    <mergeCell ref="J141:J142"/>
    <mergeCell ref="J143:J144"/>
    <mergeCell ref="J145:J146"/>
    <mergeCell ref="J147:J148"/>
    <mergeCell ref="J149:J150"/>
    <mergeCell ref="J131:J132"/>
    <mergeCell ref="J133:J134"/>
    <mergeCell ref="J135:J136"/>
    <mergeCell ref="J137:J138"/>
    <mergeCell ref="J139:J140"/>
    <mergeCell ref="L5:L6"/>
    <mergeCell ref="L7:L8"/>
    <mergeCell ref="L9:L10"/>
    <mergeCell ref="L11:L12"/>
    <mergeCell ref="L13:L14"/>
    <mergeCell ref="J151:J152"/>
    <mergeCell ref="J153:J154"/>
    <mergeCell ref="J155:J156"/>
    <mergeCell ref="J157:J158"/>
    <mergeCell ref="J121:J122"/>
    <mergeCell ref="J123:J124"/>
    <mergeCell ref="J125:J126"/>
    <mergeCell ref="J127:J128"/>
    <mergeCell ref="J129:J130"/>
    <mergeCell ref="J111:J112"/>
    <mergeCell ref="J113:J114"/>
    <mergeCell ref="J115:J116"/>
    <mergeCell ref="J117:J118"/>
    <mergeCell ref="J119:J120"/>
    <mergeCell ref="J101:J102"/>
    <mergeCell ref="J103:J104"/>
    <mergeCell ref="J105:J106"/>
    <mergeCell ref="J107:J108"/>
    <mergeCell ref="J109:J110"/>
    <mergeCell ref="L25:L26"/>
    <mergeCell ref="L27:L28"/>
    <mergeCell ref="L29:L30"/>
    <mergeCell ref="L31:L32"/>
    <mergeCell ref="L33:L34"/>
    <mergeCell ref="L15:L16"/>
    <mergeCell ref="L17:L18"/>
    <mergeCell ref="L19:L20"/>
    <mergeCell ref="L21:L22"/>
    <mergeCell ref="L23:L24"/>
    <mergeCell ref="L45:L46"/>
    <mergeCell ref="L47:L48"/>
    <mergeCell ref="L49:L50"/>
    <mergeCell ref="L51:L52"/>
    <mergeCell ref="L53:L54"/>
    <mergeCell ref="L35:L36"/>
    <mergeCell ref="L37:L38"/>
    <mergeCell ref="L39:L40"/>
    <mergeCell ref="L41:L42"/>
    <mergeCell ref="L43:L44"/>
    <mergeCell ref="L65:L66"/>
    <mergeCell ref="L67:L68"/>
    <mergeCell ref="L69:L70"/>
    <mergeCell ref="L71:L72"/>
    <mergeCell ref="L73:L74"/>
    <mergeCell ref="L55:L56"/>
    <mergeCell ref="L57:L58"/>
    <mergeCell ref="L59:L60"/>
    <mergeCell ref="L61:L62"/>
    <mergeCell ref="L63:L64"/>
    <mergeCell ref="L85:L86"/>
    <mergeCell ref="L87:L88"/>
    <mergeCell ref="L89:L90"/>
    <mergeCell ref="L91:L92"/>
    <mergeCell ref="L93:L94"/>
    <mergeCell ref="L75:L76"/>
    <mergeCell ref="L77:L78"/>
    <mergeCell ref="L79:L80"/>
    <mergeCell ref="L81:L82"/>
    <mergeCell ref="L83:L84"/>
    <mergeCell ref="L105:L106"/>
    <mergeCell ref="L107:L108"/>
    <mergeCell ref="L109:L110"/>
    <mergeCell ref="L111:L112"/>
    <mergeCell ref="L113:L114"/>
    <mergeCell ref="L95:L96"/>
    <mergeCell ref="L97:L98"/>
    <mergeCell ref="L99:L100"/>
    <mergeCell ref="L101:L102"/>
    <mergeCell ref="L103:L104"/>
    <mergeCell ref="L125:L126"/>
    <mergeCell ref="L127:L128"/>
    <mergeCell ref="L129:L130"/>
    <mergeCell ref="L131:L132"/>
    <mergeCell ref="L133:L134"/>
    <mergeCell ref="L115:L116"/>
    <mergeCell ref="L117:L118"/>
    <mergeCell ref="L119:L120"/>
    <mergeCell ref="L121:L122"/>
    <mergeCell ref="L123:L124"/>
    <mergeCell ref="L155:L156"/>
    <mergeCell ref="L157:L158"/>
    <mergeCell ref="L159:L160"/>
    <mergeCell ref="L145:L146"/>
    <mergeCell ref="L147:L148"/>
    <mergeCell ref="L149:L150"/>
    <mergeCell ref="L151:L152"/>
    <mergeCell ref="L153:L154"/>
    <mergeCell ref="L135:L136"/>
    <mergeCell ref="L137:L138"/>
    <mergeCell ref="L139:L140"/>
    <mergeCell ref="L141:L142"/>
    <mergeCell ref="L143:L144"/>
  </mergeCells>
  <conditionalFormatting sqref="N7:O7">
    <cfRule type="containsText" dxfId="1" priority="2" operator="containsText" text="ACCEPTABLE">
      <formula>NOT(ISERROR(SEARCH("ACCEPTABLE",N7)))</formula>
    </cfRule>
  </conditionalFormatting>
  <conditionalFormatting sqref="N7:O7">
    <cfRule type="containsText" dxfId="0" priority="1" operator="containsText" text="NON ACCEPTABLE">
      <formula>NOT(ISERROR(SEARCH("NON ACCEPTABLE",N7)))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verticalDpi="0" r:id="rId1"/>
  <headerFooter>
    <oddHeader>&amp;LGENETHON&amp;CRapport d'audit de base de données cliniques
Comptabilité données erronées / données vérifiées&amp;REtude WASP - GTG002.07 / GTG003.08</oddHeader>
    <oddFooter>&amp;L&amp;F / &amp;A&amp;RPage&amp;P/&amp;N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'Outil n°2 - Codes'!$D$4:$D$5</xm:f>
          </x14:formula1>
          <xm:sqref>A5 A45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F55"/>
  <sheetViews>
    <sheetView workbookViewId="0">
      <selection activeCell="C3" sqref="C3"/>
    </sheetView>
  </sheetViews>
  <sheetFormatPr baseColWidth="10" defaultRowHeight="15" x14ac:dyDescent="0.25"/>
  <cols>
    <col min="3" max="3" width="27.28515625" customWidth="1"/>
    <col min="5" max="5" width="16.42578125" customWidth="1"/>
  </cols>
  <sheetData>
    <row r="3" spans="3:6" x14ac:dyDescent="0.25">
      <c r="C3" t="s">
        <v>78</v>
      </c>
      <c r="D3" t="s">
        <v>7</v>
      </c>
      <c r="E3" t="s">
        <v>8</v>
      </c>
      <c r="F3" t="s">
        <v>61</v>
      </c>
    </row>
    <row r="4" spans="3:6" x14ac:dyDescent="0.25">
      <c r="C4" t="s">
        <v>79</v>
      </c>
      <c r="D4" t="s">
        <v>5</v>
      </c>
      <c r="E4" t="s">
        <v>29</v>
      </c>
      <c r="F4" t="s">
        <v>64</v>
      </c>
    </row>
    <row r="5" spans="3:6" x14ac:dyDescent="0.25">
      <c r="C5" t="s">
        <v>80</v>
      </c>
      <c r="D5" t="s">
        <v>6</v>
      </c>
      <c r="E5" t="s">
        <v>39</v>
      </c>
      <c r="F5" t="s">
        <v>65</v>
      </c>
    </row>
    <row r="6" spans="3:6" x14ac:dyDescent="0.25">
      <c r="C6" t="s">
        <v>81</v>
      </c>
      <c r="E6" t="s">
        <v>40</v>
      </c>
    </row>
    <row r="7" spans="3:6" x14ac:dyDescent="0.25">
      <c r="E7" t="s">
        <v>41</v>
      </c>
    </row>
    <row r="8" spans="3:6" x14ac:dyDescent="0.25">
      <c r="E8" t="s">
        <v>22</v>
      </c>
    </row>
    <row r="9" spans="3:6" x14ac:dyDescent="0.25">
      <c r="E9" t="s">
        <v>17</v>
      </c>
    </row>
    <row r="10" spans="3:6" x14ac:dyDescent="0.25">
      <c r="E10" t="s">
        <v>18</v>
      </c>
    </row>
    <row r="11" spans="3:6" x14ac:dyDescent="0.25">
      <c r="E11" t="s">
        <v>19</v>
      </c>
    </row>
    <row r="12" spans="3:6" x14ac:dyDescent="0.25">
      <c r="E12" t="s">
        <v>20</v>
      </c>
    </row>
    <row r="13" spans="3:6" x14ac:dyDescent="0.25">
      <c r="E13" t="s">
        <v>21</v>
      </c>
    </row>
    <row r="14" spans="3:6" x14ac:dyDescent="0.25">
      <c r="E14" t="s">
        <v>23</v>
      </c>
    </row>
    <row r="15" spans="3:6" x14ac:dyDescent="0.25">
      <c r="E15" t="s">
        <v>24</v>
      </c>
    </row>
    <row r="16" spans="3:6" x14ac:dyDescent="0.25">
      <c r="E16" t="s">
        <v>25</v>
      </c>
    </row>
    <row r="17" spans="3:5" x14ac:dyDescent="0.25">
      <c r="C17" t="s">
        <v>72</v>
      </c>
      <c r="E17" t="s">
        <v>26</v>
      </c>
    </row>
    <row r="18" spans="3:5" x14ac:dyDescent="0.25">
      <c r="C18" t="s">
        <v>39</v>
      </c>
      <c r="E18" t="s">
        <v>33</v>
      </c>
    </row>
    <row r="19" spans="3:5" x14ac:dyDescent="0.25">
      <c r="C19" t="s">
        <v>73</v>
      </c>
      <c r="E19" t="s">
        <v>42</v>
      </c>
    </row>
    <row r="20" spans="3:5" x14ac:dyDescent="0.25">
      <c r="E20" t="s">
        <v>43</v>
      </c>
    </row>
    <row r="21" spans="3:5" x14ac:dyDescent="0.25">
      <c r="E21" t="s">
        <v>44</v>
      </c>
    </row>
    <row r="22" spans="3:5" x14ac:dyDescent="0.25">
      <c r="E22" t="s">
        <v>11</v>
      </c>
    </row>
    <row r="23" spans="3:5" x14ac:dyDescent="0.25">
      <c r="E23" t="s">
        <v>45</v>
      </c>
    </row>
    <row r="24" spans="3:5" x14ac:dyDescent="0.25">
      <c r="E24" t="s">
        <v>46</v>
      </c>
    </row>
    <row r="25" spans="3:5" x14ac:dyDescent="0.25">
      <c r="E25" t="s">
        <v>47</v>
      </c>
    </row>
    <row r="26" spans="3:5" x14ac:dyDescent="0.25">
      <c r="E26" t="s">
        <v>48</v>
      </c>
    </row>
    <row r="27" spans="3:5" x14ac:dyDescent="0.25">
      <c r="E27" t="s">
        <v>49</v>
      </c>
    </row>
    <row r="28" spans="3:5" x14ac:dyDescent="0.25">
      <c r="E28" t="s">
        <v>50</v>
      </c>
    </row>
    <row r="29" spans="3:5" x14ac:dyDescent="0.25">
      <c r="E29" t="s">
        <v>51</v>
      </c>
    </row>
    <row r="30" spans="3:5" x14ac:dyDescent="0.25">
      <c r="E30" t="s">
        <v>52</v>
      </c>
    </row>
    <row r="31" spans="3:5" x14ac:dyDescent="0.25">
      <c r="E31" t="s">
        <v>53</v>
      </c>
    </row>
    <row r="32" spans="3:5" x14ac:dyDescent="0.25">
      <c r="E32" t="s">
        <v>54</v>
      </c>
    </row>
    <row r="33" spans="5:5" x14ac:dyDescent="0.25">
      <c r="E33" t="s">
        <v>28</v>
      </c>
    </row>
    <row r="34" spans="5:5" x14ac:dyDescent="0.25">
      <c r="E34" t="s">
        <v>14</v>
      </c>
    </row>
    <row r="35" spans="5:5" x14ac:dyDescent="0.25">
      <c r="E35" t="s">
        <v>55</v>
      </c>
    </row>
    <row r="36" spans="5:5" x14ac:dyDescent="0.25">
      <c r="E36" t="s">
        <v>56</v>
      </c>
    </row>
    <row r="37" spans="5:5" x14ac:dyDescent="0.25">
      <c r="E37" t="s">
        <v>38</v>
      </c>
    </row>
    <row r="38" spans="5:5" x14ac:dyDescent="0.25">
      <c r="E38" t="s">
        <v>34</v>
      </c>
    </row>
    <row r="39" spans="5:5" x14ac:dyDescent="0.25">
      <c r="E39" t="s">
        <v>35</v>
      </c>
    </row>
    <row r="40" spans="5:5" x14ac:dyDescent="0.25">
      <c r="E40" t="s">
        <v>57</v>
      </c>
    </row>
    <row r="41" spans="5:5" x14ac:dyDescent="0.25">
      <c r="E41" t="s">
        <v>27</v>
      </c>
    </row>
    <row r="42" spans="5:5" x14ac:dyDescent="0.25">
      <c r="E42" t="s">
        <v>36</v>
      </c>
    </row>
    <row r="43" spans="5:5" x14ac:dyDescent="0.25">
      <c r="E43" t="s">
        <v>37</v>
      </c>
    </row>
    <row r="44" spans="5:5" x14ac:dyDescent="0.25">
      <c r="E44" t="s">
        <v>13</v>
      </c>
    </row>
    <row r="45" spans="5:5" x14ac:dyDescent="0.25">
      <c r="E45" t="s">
        <v>15</v>
      </c>
    </row>
    <row r="46" spans="5:5" x14ac:dyDescent="0.25">
      <c r="E46" t="s">
        <v>16</v>
      </c>
    </row>
    <row r="47" spans="5:5" x14ac:dyDescent="0.25">
      <c r="E47" t="s">
        <v>58</v>
      </c>
    </row>
    <row r="48" spans="5:5" x14ac:dyDescent="0.25">
      <c r="E48" t="s">
        <v>9</v>
      </c>
    </row>
    <row r="49" spans="5:5" x14ac:dyDescent="0.25">
      <c r="E49" t="s">
        <v>59</v>
      </c>
    </row>
    <row r="50" spans="5:5" x14ac:dyDescent="0.25">
      <c r="E50" t="s">
        <v>10</v>
      </c>
    </row>
    <row r="51" spans="5:5" x14ac:dyDescent="0.25">
      <c r="E51" t="s">
        <v>32</v>
      </c>
    </row>
    <row r="52" spans="5:5" x14ac:dyDescent="0.25">
      <c r="E52" t="s">
        <v>30</v>
      </c>
    </row>
    <row r="53" spans="5:5" x14ac:dyDescent="0.25">
      <c r="E53" t="s">
        <v>31</v>
      </c>
    </row>
    <row r="54" spans="5:5" x14ac:dyDescent="0.25">
      <c r="E54" t="s">
        <v>12</v>
      </c>
    </row>
    <row r="55" spans="5:5" x14ac:dyDescent="0.25">
      <c r="E55" t="s">
        <v>12</v>
      </c>
    </row>
  </sheetData>
  <sortState ref="E4:E55">
    <sortCondition ref="E55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s Audit" ma:contentTypeID="0x01010086D3191695A5A1409739EE5DBC2AEB4800A7B4AE3C82F44E45979674922D723C46" ma:contentTypeVersion="0" ma:contentTypeDescription="Regroupe tous les documents relatifs à une mission d'audit" ma:contentTypeScope="" ma:versionID="511008451e8f5d149c430ced8e8365c2">
  <xsd:schema xmlns:xsd="http://www.w3.org/2001/XMLSchema" xmlns:xs="http://www.w3.org/2001/XMLSchema" xmlns:p="http://schemas.microsoft.com/office/2006/metadata/properties" xmlns:ns1="24f7ec1a-e54e-4066-a1c1-fd285f789478" xmlns:ns2="http://schemas.microsoft.com/sharepoint/v3" xmlns:ns3="http://schemas.microsoft.com/sharepoint/v3/fields" targetNamespace="http://schemas.microsoft.com/office/2006/metadata/properties" ma:root="true" ma:fieldsID="24d236f59e68503932435f98a8361ceb" ns1:_="" ns2:_="" ns3:_="">
    <xsd:import namespace="24f7ec1a-e54e-4066-a1c1-fd285f789478"/>
    <xsd:import namespace="http://schemas.microsoft.com/sharepoint/v3"/>
    <xsd:import namespace="http://schemas.microsoft.com/sharepoint/v3/fields"/>
    <xsd:element name="properties">
      <xsd:complexType>
        <xsd:sequence>
          <xsd:element name="documentManagement">
            <xsd:complexType>
              <xsd:all>
                <xsd:element ref="ns1:Type_x0020_Doc_x0020_Audit" minOccurs="0"/>
                <xsd:element ref="ns2:DetailLink" minOccurs="0"/>
                <xsd:element ref="ns3:_Version" minOccurs="0"/>
                <xsd:element ref="ns1:Statut"/>
                <xsd:element ref="ns1:Origine" minOccurs="0"/>
                <xsd:element ref="ns1:Référence_x0020_interne" minOccurs="0"/>
                <xsd:element ref="ns1:Référence_x0020_Client" minOccurs="0"/>
                <xsd:element ref="ns1:Commentaires_x0020_Sunnikan_x002f_Clien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f7ec1a-e54e-4066-a1c1-fd285f789478" elementFormDefault="qualified">
    <xsd:import namespace="http://schemas.microsoft.com/office/2006/documentManagement/types"/>
    <xsd:import namespace="http://schemas.microsoft.com/office/infopath/2007/PartnerControls"/>
    <xsd:element name="Type_x0020_Doc_x0020_Audit" ma:index="0" nillable="true" ma:displayName="Type Doc Audit" ma:format="Dropdown" ma:internalName="Type_x0020_Doc_x0020_Audit">
      <xsd:simpleType>
        <xsd:union memberTypes="dms:Text">
          <xsd:simpleType>
            <xsd:restriction base="dms:Choice">
              <xsd:enumeration value="Mandat d'audit"/>
              <xsd:enumeration value="Lettre de confirmation"/>
              <xsd:enumeration value="Agenda d'audit"/>
              <xsd:enumeration value="Plan d'audit"/>
              <xsd:enumeration value="Check-list d'audit"/>
              <xsd:enumeration value="Rapport d'audit"/>
              <xsd:enumeration value="Certificat d'audit"/>
              <xsd:enumeration value="Courrier de remerciement"/>
              <xsd:enumeration value="Autre"/>
            </xsd:restriction>
          </xsd:simpleType>
        </xsd:union>
      </xsd:simpleType>
    </xsd:element>
    <xsd:element name="Statut" ma:index="5" ma:displayName="Statut" ma:default="Draft" ma:description="" ma:format="RadioButtons" ma:internalName="Statut">
      <xsd:simpleType>
        <xsd:restriction base="dms:Choice">
          <xsd:enumeration value="Draft"/>
          <xsd:enumeration value="Commentaires Sunnikan"/>
          <xsd:enumeration value="Commentaires Client"/>
          <xsd:enumeration value="Validé Sunnikan"/>
          <xsd:enumeration value="Validé Client"/>
          <xsd:enumeration value="Validé Final"/>
        </xsd:restriction>
      </xsd:simpleType>
    </xsd:element>
    <xsd:element name="Origine" ma:index="6" nillable="true" ma:displayName="Provenance" ma:description="" ma:format="Dropdown" ma:internalName="Origine">
      <xsd:simpleType>
        <xsd:union memberTypes="dms:Text">
          <xsd:simpleType>
            <xsd:restriction base="dms:Choice">
              <xsd:enumeration value="Sunnikan"/>
              <xsd:enumeration value="Client"/>
              <xsd:enumeration value="Prestataire"/>
              <xsd:enumeration value="Autre"/>
            </xsd:restriction>
          </xsd:simpleType>
        </xsd:union>
      </xsd:simpleType>
    </xsd:element>
    <xsd:element name="Référence_x0020_interne" ma:index="7" nillable="true" ma:displayName="Référence Sunnikan" ma:internalName="R_x00e9_f_x00e9_rence_x0020_interne">
      <xsd:simpleType>
        <xsd:restriction base="dms:Text">
          <xsd:maxLength value="255"/>
        </xsd:restriction>
      </xsd:simpleType>
    </xsd:element>
    <xsd:element name="Référence_x0020_Client" ma:index="8" nillable="true" ma:displayName="Référence Client" ma:internalName="R_x00e9_f_x00e9_rence_x0020_Client">
      <xsd:simpleType>
        <xsd:restriction base="dms:Text"/>
      </xsd:simpleType>
    </xsd:element>
    <xsd:element name="Commentaires_x0020_Sunnikan_x002f_Client" ma:index="9" nillable="true" ma:displayName="Commentaires de document" ma:internalName="Commentaires_x0020_Sunnikan_x002F_Client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DetailLink" ma:index="1" nillable="true" ma:displayName="Lien des détails" ma:description="Lien de page permettant d'accéder à des détails " ma:hidden="true" ma:internalName="DetailLink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Version" ma:index="4" nillable="true" ma:displayName="Version Document" ma:internalName="_Version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3" ma:displayName="Type de contenu"/>
        <xsd:element ref="dc:title" minOccurs="0" maxOccurs="1" ma:index="3" ma:displayName="Titre"/>
        <xsd:element ref="dc:subject" minOccurs="0" maxOccurs="1"/>
        <xsd:element ref="dc:description" minOccurs="0" maxOccurs="1" ma:displayName="Commentaires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DetailLink xmlns="http://schemas.microsoft.com/sharepoint/v3">
      <Url xsi:nil="true"/>
      <Description xsi:nil="true"/>
    </DetailLink>
    <Référence_x0020_Client xmlns="24f7ec1a-e54e-4066-a1c1-fd285f789478" xsi:nil="true"/>
    <Origine xmlns="24f7ec1a-e54e-4066-a1c1-fd285f789478" xsi:nil="true"/>
    <Type_x0020_Doc_x0020_Audit xmlns="24f7ec1a-e54e-4066-a1c1-fd285f789478" xsi:nil="true"/>
    <Commentaires_x0020_Sunnikan_x002f_Client xmlns="24f7ec1a-e54e-4066-a1c1-fd285f789478">&lt;div&gt;obsolète&lt;/div&gt;</Commentaires_x0020_Sunnikan_x002f_Client>
    <Statut xmlns="24f7ec1a-e54e-4066-a1c1-fd285f789478">Draft</Statut>
    <Référence_x0020_interne xmlns="24f7ec1a-e54e-4066-a1c1-fd285f789478" xsi:nil="true"/>
  </documentManagement>
</p:properties>
</file>

<file path=customXml/itemProps1.xml><?xml version="1.0" encoding="utf-8"?>
<ds:datastoreItem xmlns:ds="http://schemas.openxmlformats.org/officeDocument/2006/customXml" ds:itemID="{BC47F09D-0172-4EFF-BC7A-1EDAAB44EE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4f7ec1a-e54e-4066-a1c1-fd285f789478"/>
    <ds:schemaRef ds:uri="http://schemas.microsoft.com/sharepoint/v3"/>
    <ds:schemaRef ds:uri="http://schemas.microsoft.com/sharepoint/v3/field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3505395-A721-42AE-A040-4BBA1094789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B3165FD-86BD-49B2-B58B-700AC74DB1D6}">
  <ds:schemaRefs>
    <ds:schemaRef ds:uri="24f7ec1a-e54e-4066-a1c1-fd285f789478"/>
    <ds:schemaRef ds:uri="http://purl.org/dc/terms/"/>
    <ds:schemaRef ds:uri="http://schemas.microsoft.com/sharepoint/v3/fields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microsoft.com/sharepoint/v3"/>
    <ds:schemaRef ds:uri="http://schemas.microsoft.com/office/2006/metadata/properties"/>
    <ds:schemaRef ds:uri="http://purl.org/dc/dcmitype/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1</vt:i4>
      </vt:variant>
    </vt:vector>
  </HeadingPairs>
  <TitlesOfParts>
    <vt:vector size="5" baseType="lpstr">
      <vt:lpstr>outil n°1</vt:lpstr>
      <vt:lpstr>Outil n°2 - Patient #</vt:lpstr>
      <vt:lpstr>Outil n°2 -Comptabilité données</vt:lpstr>
      <vt:lpstr>Outil n°2 - Codes</vt:lpstr>
      <vt:lpstr>'Outil n°2 - Patient #'!Impression_des_titres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Mélanie FAUVEL</dc:creator>
  <cp:lastModifiedBy>Catherine MERAT</cp:lastModifiedBy>
  <cp:lastPrinted>2015-09-02T12:49:19Z</cp:lastPrinted>
  <dcterms:created xsi:type="dcterms:W3CDTF">2014-07-28T08:06:56Z</dcterms:created>
  <dcterms:modified xsi:type="dcterms:W3CDTF">2015-09-02T12:49:24Z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0x01010086D3191695A5A1409739EE5DBC2AEB4800A7B4AE3C82F44E45979674922D723C46</vt:lpwstr>
  </property>
</Properties>
</file>